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Опт прайс" sheetId="1" r:id="rId1"/>
    <sheet name="Дюбеля" sheetId="2" r:id="rId2"/>
    <sheet name="Опоры" sheetId="3" r:id="rId3"/>
    <sheet name="Лист1" sheetId="4" r:id="rId4"/>
  </sheets>
  <definedNames>
    <definedName name="klipsa" localSheetId="0">'Опт прайс'!$D$96</definedName>
    <definedName name="shurup" localSheetId="0">'Опт прайс'!#REF!</definedName>
    <definedName name="styazh" localSheetId="0">'Опт прайс'!#REF!</definedName>
    <definedName name="sypuch" localSheetId="0">'Опт прайс'!#REF!</definedName>
    <definedName name="_xlnm.Print_Area" localSheetId="0">'Опт прайс'!$A$1:$G$103</definedName>
  </definedNames>
  <calcPr calcId="145621"/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G39" i="1"/>
  <c r="G38" i="1"/>
  <c r="G37" i="1"/>
  <c r="F6" i="3" l="1"/>
  <c r="F7" i="3"/>
  <c r="F8" i="3"/>
  <c r="F9" i="3"/>
  <c r="F10" i="3"/>
  <c r="F11" i="3"/>
  <c r="F5" i="3"/>
</calcChain>
</file>

<file path=xl/sharedStrings.xml><?xml version="1.0" encoding="utf-8"?>
<sst xmlns="http://schemas.openxmlformats.org/spreadsheetml/2006/main" count="716" uniqueCount="307">
  <si>
    <t>Наименование</t>
  </si>
  <si>
    <t>Диаметр</t>
  </si>
  <si>
    <t>Упаковка</t>
  </si>
  <si>
    <t>До 1000м.</t>
  </si>
  <si>
    <t>Арматура стеклопластиковая</t>
  </si>
  <si>
    <t>Арматура стеклопластиковая композитная Ø4</t>
  </si>
  <si>
    <t>Ø4</t>
  </si>
  <si>
    <t>бухта 100м</t>
  </si>
  <si>
    <t>Арматура стеклопластиковая композитная Ø6</t>
  </si>
  <si>
    <t>Ø6</t>
  </si>
  <si>
    <t>Арматура стеклопластиковая композитная Ø8</t>
  </si>
  <si>
    <t>Ø8</t>
  </si>
  <si>
    <t>Арматура стеклопластиковая композитная Ø10</t>
  </si>
  <si>
    <t>Ø10</t>
  </si>
  <si>
    <t>Арматура стеклопластиковая композитная Ø12</t>
  </si>
  <si>
    <t>Ø12</t>
  </si>
  <si>
    <t>хлысты</t>
  </si>
  <si>
    <t>Арматура стеклопластиковая композитная Ø14</t>
  </si>
  <si>
    <t xml:space="preserve">Ø14 </t>
  </si>
  <si>
    <t>Арматура стеклопластиковая композитная Ø16</t>
  </si>
  <si>
    <t>Ø16</t>
  </si>
  <si>
    <t>Арматура базальтопластиковая</t>
  </si>
  <si>
    <t>Арматура базальтопластиковая композитная Ø4</t>
  </si>
  <si>
    <t>бухта 50м</t>
  </si>
  <si>
    <t>Арматура базальтопластиковая композитная Ø6</t>
  </si>
  <si>
    <t>Арматура базальтопластиковая композитная Ø8</t>
  </si>
  <si>
    <t>Арматура базальтопластиковая композитная Ø10</t>
  </si>
  <si>
    <t>Арматура базальтопластиковая композитная Ø12</t>
  </si>
  <si>
    <t>Сетка композитная строительная</t>
  </si>
  <si>
    <t>Базальтовая сетка строительная 50 (25)</t>
  </si>
  <si>
    <t>25*25</t>
  </si>
  <si>
    <t>рулон 50м2</t>
  </si>
  <si>
    <t>Базальтовая сетка строительная 50 (25/8)</t>
  </si>
  <si>
    <t>25*8</t>
  </si>
  <si>
    <t>рулон</t>
  </si>
  <si>
    <t>Стеклопластиковая сетка армирующая</t>
  </si>
  <si>
    <t>50*50*2,0</t>
  </si>
  <si>
    <t>50*50*2,5</t>
  </si>
  <si>
    <t>50*50*3,0</t>
  </si>
  <si>
    <t>50*50*4,0</t>
  </si>
  <si>
    <t>карта</t>
  </si>
  <si>
    <t>Стеклопластиковая сетка кладочная</t>
  </si>
  <si>
    <t>100*100*2</t>
  </si>
  <si>
    <t>100*100*2,5</t>
  </si>
  <si>
    <t>100*100*3</t>
  </si>
  <si>
    <t>100*100*4</t>
  </si>
  <si>
    <t>100*100*5</t>
  </si>
  <si>
    <t>150*150*3</t>
  </si>
  <si>
    <t>150*150*4</t>
  </si>
  <si>
    <t>150*150*5</t>
  </si>
  <si>
    <t>Универсальные стяжки для опалубки</t>
  </si>
  <si>
    <t>Шуруп тарельчатый полимерный</t>
  </si>
  <si>
    <t>От 1500 шт</t>
  </si>
  <si>
    <t>От 500-1500 штук</t>
  </si>
  <si>
    <t>До 500 штук</t>
  </si>
  <si>
    <t>Вид изделия</t>
  </si>
  <si>
    <t>Категория</t>
  </si>
  <si>
    <t>Ед.изм</t>
  </si>
  <si>
    <t>Полимерный тарельчатый элемент 1/20 (2000 шт./кор.)</t>
  </si>
  <si>
    <t xml:space="preserve">Кровля </t>
  </si>
  <si>
    <t>шт</t>
  </si>
  <si>
    <t>L 1/50 - Полимерный тарельчатый элемент (1300 шт./кор.)</t>
  </si>
  <si>
    <t>L 1/60 - Полимерный тарельчатый элемент *(1170 шт./кор.)</t>
  </si>
  <si>
    <t>L 1/80 - Полимерный тарельчатый элемент *(930 шт./кор.)</t>
  </si>
  <si>
    <t>L 1/100 - Полимерный тарельчатый элемент *(720шт./кор.)</t>
  </si>
  <si>
    <t>L 1/120 - Полимерный тарельчатый элемент *(560 шт./кор.)</t>
  </si>
  <si>
    <t>L 1/130 - Полимерный тарельчатый элемент *(530 шт./кор.)</t>
  </si>
  <si>
    <t>L 1/140 - Полимерный тарельчатый элемент *(470 шт./кор.)</t>
  </si>
  <si>
    <t>L 1/150 - Полимерный тарельчатый элемент *(450 шт./кор.)</t>
  </si>
  <si>
    <t>L 1/170 - Полимерный тарельчатый элемент *(370 шт./кор.)</t>
  </si>
  <si>
    <t>L 1/180 - Полимерный тарельчатый элемент *(330 шт./кор.)</t>
  </si>
  <si>
    <t>L 1/200 - Полимерный тарельчатый элемент *(280 шт./кор.)</t>
  </si>
  <si>
    <t>L 1/220 - Полимерный тарельчатый элемент *(260 шт./кор.)</t>
  </si>
  <si>
    <t>L 1/240 - Полимерный тарельчатый элемент *(240 шт./кор.)</t>
  </si>
  <si>
    <t>L 1/260 - Полимерный тарельчатый элемент *(220 шт./кор.)</t>
  </si>
  <si>
    <t>L 2/20 - Полимерный тарельчатый элемент *(2000 шт./кор.)</t>
  </si>
  <si>
    <t>L 2/50 - Полимерный тарельчатый элемент *(1000 шт./кор.)</t>
  </si>
  <si>
    <t>L 2/60 - Полимерный тарельчатый элемент *(1000 шт./кор.)</t>
  </si>
  <si>
    <t>L 2/80 - Полимерный тарельчатый элемент *(800 шт./кор.)</t>
  </si>
  <si>
    <t>L 2/100 - Полимерный тарельчатый элемент *(600 шт./кор.)</t>
  </si>
  <si>
    <t>L 2/120 - Полимерный тарельчатый элемент *(560 шт./кор.)</t>
  </si>
  <si>
    <t>L 2/130 - Полимерный тарельчатый элемент *(500 шт./кор.)</t>
  </si>
  <si>
    <t>L 2/140 - Полимерный тарельчатый элемент *(450 шт./кор.)</t>
  </si>
  <si>
    <t>L 2/150 - Полимерный тарельчатый элемент *(400 шт./кор.)</t>
  </si>
  <si>
    <t>L 2/150 - Полимерный тарельчатый элемент *(430 шт./кор.)</t>
  </si>
  <si>
    <t>L 2/170 - Полимерный тарельчатый элемент *(350 шт./кор.)</t>
  </si>
  <si>
    <t>L 2/180 - Полимерный тарельчатый элемент *(300 шт./кор.)</t>
  </si>
  <si>
    <t>L 3/20 - Полимерный тарельчатый элемент *(2000 шт./кор.)</t>
  </si>
  <si>
    <t>L 3/50 - Полимерный тарельчатый элемент *(1 300 шт./кор.)</t>
  </si>
  <si>
    <t>L 3/60 - Полимерный тарельчатый элемент *(1170шт./кор.)</t>
  </si>
  <si>
    <t>L 3/80 - Полимерный тарельчатый элемент *(930 шт./кор.)</t>
  </si>
  <si>
    <t>L 3/100 - Полимерный тарельчатый элемент *( 720  шт./кор.)</t>
  </si>
  <si>
    <t>L 3/120 - Полимерный тарельчатый элемент *(560 шт./кор.)</t>
  </si>
  <si>
    <t>L 3/130 - Полимерный тарельчатый элемент *(530 шт./кор.)</t>
  </si>
  <si>
    <t>L 3/140 - Полимерный тарельчатый элемент *( 470 шт./кор.)</t>
  </si>
  <si>
    <t>L 3/150 - Полимерный тарельчатый элемент *(450 шт./кор.)</t>
  </si>
  <si>
    <t>L 3/170 - Полимерный тарельчатый элемент *(370 шт./кор.)</t>
  </si>
  <si>
    <t>L 3/180 - Полимерный тарельчатый элемент *(330 шт./кор.)</t>
  </si>
  <si>
    <t>L 3/200 - Полимерный тарельчатый элемент *(280 шт./кор.)</t>
  </si>
  <si>
    <t>L 3/220 - Полимерный тарельчатый элемент *(260 шт./кор.)</t>
  </si>
  <si>
    <t>L 3/240 - Полимерный тарельчатый элемент *(240 шт./кор.)</t>
  </si>
  <si>
    <t>L 3/260 - Полимерный тарельчатый элемент *(220 шт./кор.)</t>
  </si>
  <si>
    <t>L 4/60 - Полимерный тарельчатый элемент *(800 шт./кор.)</t>
  </si>
  <si>
    <t>L 4/80 - Полимерный тарельчатый элемент *(680 шт./кор.)</t>
  </si>
  <si>
    <t>L 4/100 - Полимерный тарельчатый элемент *(550 шт./кор.)</t>
  </si>
  <si>
    <t>L 4/120 - Полимерный тарельчатый элемент *(520 шт./кор.)</t>
  </si>
  <si>
    <t>L 4/130 - Полимерный тарельчатый элемент *(450 шт./кор.)</t>
  </si>
  <si>
    <t>L 4/140 - Полимерный тарельчатый элемент *(410 шт./кор.)</t>
  </si>
  <si>
    <t>L 4/150 - Полимерный тарельчатый элемент *(400 шт./кор.)</t>
  </si>
  <si>
    <t>L 4/170 - Полимерный тарельчатый элемент *(360 шт./кор.)</t>
  </si>
  <si>
    <t>L 4/180 - Полимерный тарельчатый элемент *(320 шт./кор.)</t>
  </si>
  <si>
    <t>L 4/200 - Полимерный тарельчатый элемент *(280 шт./кор.)</t>
  </si>
  <si>
    <t>L 5/50 - Полимерный тарельчатый элемент *(670 шт./кор.)</t>
  </si>
  <si>
    <t>L 5/80 - Полимерный тарельчатый элемент *(440 шт./кор.)</t>
  </si>
  <si>
    <t>L 5/100 - Полимерный тарельчатый элемент *( 400 шт./кор.)</t>
  </si>
  <si>
    <t>L 5/120 - Полимерный тарельчатый элемент *(300 шт./кор.)</t>
  </si>
  <si>
    <t>L 5/130 - Полимерный тарельчатый элемент *(310 шт./кор.)</t>
  </si>
  <si>
    <t>L 5/140 - Полимерный тарельчатый элемент *(290 шт./кор.)</t>
  </si>
  <si>
    <t>L 5/150 - Полимерный тарельчатый элемент *(250 шт./кор.)</t>
  </si>
  <si>
    <t>L 6/50 - Полимерный тарельчатый элемент *(1100 шт./кор.)</t>
  </si>
  <si>
    <t>L 6/80 - Полимерный тарельчатый элемент *(650 шт./кор.)</t>
  </si>
  <si>
    <t>L 6/100 - Полимерный тарельчатый элемент *(450 шт./кор.)</t>
  </si>
  <si>
    <t>L 6/120 - Полимерный тарельчатый элемент *(350 шт./кор.)</t>
  </si>
  <si>
    <t>L 6/150 - Полимерный тарельчатый элемент *(320 шт./кор.)</t>
  </si>
  <si>
    <t>L 6/180 - Полимерный тарельчатый элемент *(350 шт./кор.)</t>
  </si>
  <si>
    <t>D120мм (550 шт/кор) - дюбель с крышечкой с металлическим вкручиваемым элементом</t>
  </si>
  <si>
    <t>Стена</t>
  </si>
  <si>
    <t>D140мм (500 шт/кор) - дюбель с крышечкой с металлическим вкручиваемым элементом</t>
  </si>
  <si>
    <t>D160мм (420 шт/кор) - дюбель с крышечкой с металлическим вкручиваемым элементом</t>
  </si>
  <si>
    <t>D180мм (330 шт/кор) - дюбель с крышечкой с металлическим вкручиваемым элементом</t>
  </si>
  <si>
    <t>D200мм (330 шт/кор) - дюбель с крышечкой с металлическим вкручиваемым элементом</t>
  </si>
  <si>
    <t>D220мм (260 шт/кор) - дюбель с крышечкой с металлическим вкручиваемым элементом</t>
  </si>
  <si>
    <t>D240мм (240 шт/кор) - дюбель с крышечкой с металлическим вкручиваемым элементом</t>
  </si>
  <si>
    <t>D260мм (200 шт/кор) - дюбель с крышечкой с металлическим вкручиваемым элементом</t>
  </si>
  <si>
    <t>D280мм (180 шт/кор) - дюбель с крышечкой с металлическим вкручиваемым элементом</t>
  </si>
  <si>
    <t>D 100мм МН - забивной дюбель с распорным элементом (460 шт/кор)</t>
  </si>
  <si>
    <t>D 120мм МН - забивной дюбель с распорным элементом (410 шт/кор)</t>
  </si>
  <si>
    <t>D 140мм МН  - забивной дюбель с распорным элементом (330 шт/кор)</t>
  </si>
  <si>
    <t>D 160мм МН  - забивной дюбель с распорным элементом (320 шт/кор)</t>
  </si>
  <si>
    <t>D 180мм МН - забивной дюбель с распорным элементом (280 шт/кор)</t>
  </si>
  <si>
    <t>D 200мм МН - забивной дюбель с распорным элементом (270 шт/кор)</t>
  </si>
  <si>
    <t>D 220мм МН  - забивной дюбель с распорным элементом (240 шт/кор)</t>
  </si>
  <si>
    <t>D 240мм МН  - забивной дюбель с распорным элементом (220 шт/кор)</t>
  </si>
  <si>
    <t>D 260мм МН  - забивной дюбель с распорным элементом (200 шт/кор)</t>
  </si>
  <si>
    <t>D 300мм МН  - забивной дюбель с распорным элементом (160 шт/кор)</t>
  </si>
  <si>
    <t>D 100мм МS  -  дюбель с металлическим вкручиваемым элементом   (440 шт/кор)</t>
  </si>
  <si>
    <t>D 120мм МS  - дюбель с металлическим вкручиваемым  элементом   (390 шт/кор)</t>
  </si>
  <si>
    <t>D 140мм МS  -  дюбель с металлическим вкручиваемым элементом   (310 шт/кор)</t>
  </si>
  <si>
    <t>D 160мм МS  - дюбель с металлическим вкручиваемым элементом   (300 шт/кор)</t>
  </si>
  <si>
    <t>D 180мм МS  -  дюбель с металлическим вкручиваемым элементом  (260 шт/кор)</t>
  </si>
  <si>
    <t>D 200мм МS  -  дюбель с металлическим вкручиваемым элементом   (250 шт/кор)</t>
  </si>
  <si>
    <t>D 220мм МS  -  дюбель с металлическим вкручиваемым  элементом   (220 шт/кор)</t>
  </si>
  <si>
    <t>D 240мм МS  - дюбель с металлическим вкручиваемым  элементом   (220 шт/кор)</t>
  </si>
  <si>
    <t>D 260мм МS  - дюбель с металлическим вкручиваемым элементом  (180 шт/кор)</t>
  </si>
  <si>
    <t>D 100мм МТ  - забивной дюбель с металлическим распорным элементом с мелконакатанной резьбой  (460 шт/кор)</t>
  </si>
  <si>
    <t>D 120мм МТ  - забивной дюбель с металлическим распорным элементом с мелконакатанной резьбой  (410 шт/кор)</t>
  </si>
  <si>
    <t>D 140мм МТ  - забивной дюбель с металлическим распорным элементом с мелконакатанной резьбой  (330 шт/кор)</t>
  </si>
  <si>
    <t>D 160мм МТ  - забивной дюбель с металлическим распорным элементом с мелконакатанной резьбой  (320 шт/кор)</t>
  </si>
  <si>
    <t>D 180мм МТ  - забивной дюбель с металлическим распорным элементом с мелконакатанной резьбой  (280 шт/кор)</t>
  </si>
  <si>
    <t>D 200мм МТ  - забивной дюбель с металлическим распорным элементом с мелконакатанной резьбой  (270 шт/кор)</t>
  </si>
  <si>
    <t>D 220мм МТ  - забивной дюбель с металлическим распорным элементом с мелконакатанной резьбой  (240 шт/кор)</t>
  </si>
  <si>
    <t>D 240мм МТ  - забивной дюбель с металлическим распорным элементом с мелконакатанной резьбой  (220 шт/кор)</t>
  </si>
  <si>
    <t>D 260мм МТ  - забивной дюбель с металлическим распорным элементом с мелконакатанной резьбой  (200 шт/кор)</t>
  </si>
  <si>
    <t>D 95мм МН  - забивной дюбель с металлическим распорным элементом (450 шт/кор)</t>
  </si>
  <si>
    <t>D 115мм МН  - забивной дюбель с металлическим распорным элементом (400 шт/кор)</t>
  </si>
  <si>
    <t>D 125мм МН  - забивной дюбель с металлическим распорным элементом (380 шт/кор)</t>
  </si>
  <si>
    <t>D 135мм МН  - забивной дюбель с металлическим распорным элементом (370 шт/кор)</t>
  </si>
  <si>
    <t>D 145мм МН  - забивной дюбель с металлическим распорным элементом (350 шт/кор)</t>
  </si>
  <si>
    <t>D 165мм МН  - забивной дюбель с металлическим распорным элементом (300 шт/кор)</t>
  </si>
  <si>
    <t>D 175мм МН - забивной дюбель с металлическим распорным элементом (270шт/кор)</t>
  </si>
  <si>
    <t>D 195мм МН - забивной дюбель с металлическим распорным элементом (230шт/кор)</t>
  </si>
  <si>
    <t>D 215мм МН - забивной дюбель с металлическим распорным элементом (210шт/кор)</t>
  </si>
  <si>
    <t>D 225мм МН - забивной дюбель с металлическим распорным элементом (200шт/кор)</t>
  </si>
  <si>
    <t>D 95мм РН  - забивной дюбель с полимерным распорным элементом (450 шт/кор)</t>
  </si>
  <si>
    <t>D 115мм РН  - забивной дюбель с полимерным распорным элементом (400 шт/кор)</t>
  </si>
  <si>
    <t>D 125мм РН  - забивной дюбель с полимерным распорным элементом (380 шт/кор)</t>
  </si>
  <si>
    <t>D 135мм РН  - забивной дюбель с полимерным распорным элементом (370 шт/кор)</t>
  </si>
  <si>
    <t>D 145мм РН  - забивной дюбель с полимерным распорным элементом (350 шт/кор)</t>
  </si>
  <si>
    <t>D 165мм РН  - забивной дюбель с полимерным распорным элементом (300 шт/кор)</t>
  </si>
  <si>
    <t>D 175мм РН  - забивной дюбель с полимерным распорным элементом (270 шт/кор)</t>
  </si>
  <si>
    <t>D 195мм РН  - забивной дюбель с полимерным распорным элементом (230 шт/кор)</t>
  </si>
  <si>
    <t>D 215мм РН  - забивной дюбель с полимерным распорным элементом (210 шт/кор)</t>
  </si>
  <si>
    <t>D 225мм РН  - забивной дюбель с полимерным распорным элементом (200 шт/кор)</t>
  </si>
  <si>
    <t>D 95мм МТ  - забивной дюбель с металлическим распорным элементом с мелконакатанной резьбой (450 шт/кор)</t>
  </si>
  <si>
    <t>D 125мм МТ  - забивной дюбель с металлическим распорным элементом с мелконакатанной резьбой (380 шт/кор)</t>
  </si>
  <si>
    <t>D 145мм МТ  - забивной дюбель с металлическим распорным элементом с мелконакатанной резьбой (350 шт/кор)</t>
  </si>
  <si>
    <t>D 165мм МТ  - забивной дюбель с металлическим распорным элементом с мелконакатанной резьбой (300 шт/кор)</t>
  </si>
  <si>
    <t>D5 50мм  - забивной дюбель без распорного элемента (1200 шт/кор)</t>
  </si>
  <si>
    <t>D5 70мм  - забивной дюбель без распорного элемента (1000 шт/кор)</t>
  </si>
  <si>
    <t>D5 90мм  - забивной дюбель без распорного элемента (800 шт/кор)</t>
  </si>
  <si>
    <t>D5 110мм  - забивной дюбель без распорного элемента (650 шт/кор)</t>
  </si>
  <si>
    <t>D5 130мм  - забивной дюбель без распорного элемента (550 шт/кор)</t>
  </si>
  <si>
    <t>D5 150мм  - забивной дюбель без распорного элемента (450 шт/кор)</t>
  </si>
  <si>
    <t>D5 180мм  - забивной дюбель без распорного элемента (320 шт/кор)</t>
  </si>
  <si>
    <t>D5 210мм  - забивной дюбель без распорного элемента (280 шт/кор)</t>
  </si>
  <si>
    <t>D5 230мм  - забивной дюбель без распорного элемента (240 шт/кор)</t>
  </si>
  <si>
    <t>R 28х70 (630 шт/кор)</t>
  </si>
  <si>
    <t>Дюбель тарельчатый  8/60-100 (550 шт/кор)</t>
  </si>
  <si>
    <t>40-70</t>
  </si>
  <si>
    <t>Дюбель тарельчатый N 8/60-120 (500 шт/кор)</t>
  </si>
  <si>
    <t>60-90</t>
  </si>
  <si>
    <t>Дюбель тарельчатый N 8/60-140 (450 шт/кор)</t>
  </si>
  <si>
    <t>80-110</t>
  </si>
  <si>
    <t>Дюбель тарельчатый N 8/60-160 (400 шт/кор)</t>
  </si>
  <si>
    <t>100-130</t>
  </si>
  <si>
    <t>Дюбель тарельчатый N 8/60-180 (350 шт/кор)</t>
  </si>
  <si>
    <t>120-150</t>
  </si>
  <si>
    <t>Дюбель тарельчатый N 8/60-200 (300 шт/кор)</t>
  </si>
  <si>
    <t>140-170</t>
  </si>
  <si>
    <t>Дюбель тарельчатый N 8/60-220 (250 шт/кор)</t>
  </si>
  <si>
    <t>160-190</t>
  </si>
  <si>
    <t>Дюбель тарельчатый N 8/60-240 (200 шт/кор)</t>
  </si>
  <si>
    <t>180-210</t>
  </si>
  <si>
    <t>Опоры для растений базальтовые</t>
  </si>
  <si>
    <t>Опора для растений базальтовая 0,6 м, Ø6</t>
  </si>
  <si>
    <t>10 шт</t>
  </si>
  <si>
    <t>упаковка</t>
  </si>
  <si>
    <t>Опора для растений базальтовая 0,8 м, Ø6</t>
  </si>
  <si>
    <t>Опора для растений базальтовая 1м, Ø6</t>
  </si>
  <si>
    <t>Опора для растений базальтовая 1,2 м, Ø8</t>
  </si>
  <si>
    <t>Опора для растений базальтовая 1,5 м, Ø8</t>
  </si>
  <si>
    <t>Опора для растений базальтовая 1,8 м, Ø8</t>
  </si>
  <si>
    <t>Опора для растений базальтовая 2,0 м, Ø8</t>
  </si>
  <si>
    <t>От 100- 500 штук</t>
  </si>
  <si>
    <t>До 100 штук</t>
  </si>
  <si>
    <t>Шт. в уп</t>
  </si>
  <si>
    <t>От 500 штук</t>
  </si>
  <si>
    <t>От 1 000м.         до 10 000м.</t>
  </si>
  <si>
    <t>Более 10 000м</t>
  </si>
  <si>
    <t>дог</t>
  </si>
  <si>
    <t>Фиксаторы для арматуры: прайс</t>
  </si>
  <si>
    <t>Розница до 500 шт.</t>
  </si>
  <si>
    <t>Мелкий опт 500-1000</t>
  </si>
  <si>
    <t>Крупный опт от 1000</t>
  </si>
  <si>
    <t>6. Крепеж для арматуры «Клипса»</t>
  </si>
  <si>
    <t>Крепеж для арматуры 10*10*8</t>
  </si>
  <si>
    <t>Крепеж для арматуры 8*8*6</t>
  </si>
  <si>
    <t>7. Фиксатор арматуры «Стойка» для сыпучих поверхностей</t>
  </si>
  <si>
    <t>ФС — 30</t>
  </si>
  <si>
    <t>ФС — 50</t>
  </si>
  <si>
    <t>ФС — 60</t>
  </si>
  <si>
    <t>Фиксатор «Стульчик-15», d арматуры от 4 до 14 мм; Защитный слой = 15 мм.</t>
  </si>
  <si>
    <t>Фиксатор «Стульчик-20», d арматуры от 4 до 14 мм; Защитный слой = 20 мм.</t>
  </si>
  <si>
    <t>Фиксатор «Стульчик-25», d арматуры от 4 до 14 мм; Защитный слой = 25 мм.</t>
  </si>
  <si>
    <t>Фиксатор «Стульчик-30», d арматуры от 4 до 14 мм; Защитный слой = 30 мм.</t>
  </si>
  <si>
    <t>Фиксатор «Стульчик-35», d арматуры от 4 до 14 мм; Защитный слой = 35 мм.</t>
  </si>
  <si>
    <t>Фиксатор «Звездочка» №20/5-16, d арматуры от 5 до 16 мм; Защитный слой = 20 мм.</t>
  </si>
  <si>
    <t>Фиксатор «Звездочка» №25/4-20 (замок-лапки), d арматуры от 4 до 20 мм; Защитный слой = 25 мм.</t>
  </si>
  <si>
    <t>Фиксатор «Звездочка» №25/5-16(замок-защелка), d арматуры от 5 до 16 мм; Защитный слой = 25 мм.</t>
  </si>
  <si>
    <t>Фиксатор «Звездочка» №30/5-16, d арматуры от 5 до 16 мм; Защитный слой = 30 мм.</t>
  </si>
  <si>
    <t>Фиксатор «Звездочка» №35/5-16, d арматуры от 5 до 16 мм; Защитный слой = 35 мм.</t>
  </si>
  <si>
    <t>Фиксатор «Звездочка» №50/10-22, d арматуры от 6 до 18 мм; Защитный слой = 40 мм.</t>
  </si>
  <si>
    <t>Фиксатор Стойка ФСУ 15/25/12-25, d арматуры от 4 до 25 мм; Защитный слой =25 мм. d арматуры от 4 до 16 мм; Защитный слой =15 мм.</t>
  </si>
  <si>
    <t>Фиксатор Стойка 10/15/20/25, d арматуры от 4 до 20 мм. Защитный слой = 10мм, 15мм, 20мм, 25 мм.</t>
  </si>
  <si>
    <t>Потолочная опора 35-50 (толщ.1,6 мм), d арматуры от 4 до 28 мм; Защитный слой = 35мм; 40мм; 45мм; 50мм.</t>
  </si>
  <si>
    <t>Потолочная опора 35-50 (толщ.2,1 мм), d арматуры от 4 до 28 мм; Защитный слой = 35мм; 40мм; 45мм; 50мм.</t>
  </si>
  <si>
    <t>Потолочная опора 50-60, d арматуры от 4 до 32 мм; Защитный слой = 50мм, 60мм.</t>
  </si>
  <si>
    <t>Подставка под сыпучий грунт, Применяется с Потолочной опорой 35-50 и фиксатором стульчик</t>
  </si>
  <si>
    <t>Фиксатор 5/10, d арматуры = 5 мм; Защитный слой = 10 мм.</t>
  </si>
  <si>
    <t>Фиксатор 5/15, d арматуры = 5 мм; Защитный слой = 15 мм.</t>
  </si>
  <si>
    <t>Фиксатор 5/20, d арматуры = 5 мм; Защитный слой = 20 мм.</t>
  </si>
  <si>
    <t>Фиксатор 5/25, d арматуры = 5 мм; Защитный слой = 25 мм.</t>
  </si>
  <si>
    <t>Фиксатор 5/30, d арматуры = 5 мм; Защитный слой = 30 мм.</t>
  </si>
  <si>
    <t>Фиксатор 12/20, d арматуры = 10-12 мм; Защитный слой = 20 мм.</t>
  </si>
  <si>
    <t>Фиксатор 12/30, d арматуры = 12 мм; Защитный слой = 30 мм.</t>
  </si>
  <si>
    <t>Фиксатор универс. 5,8,10/15 «Треугольник», d арматуры = 5,8,10 мм; Защитный слой = 15 мм.</t>
  </si>
  <si>
    <t>Фиксатор универс. 5,8,10/20 «Треугольник», d арматуры = 5,8,10 мм; Защитный слой = 20 мм.</t>
  </si>
  <si>
    <t>Фиксатор универс. 5,8,10/25 «Треугольник», d арматуры = 5,8,10 мм; Защитный слой = 25 мм.</t>
  </si>
  <si>
    <t>Фасовка</t>
  </si>
  <si>
    <t>шт.</t>
  </si>
  <si>
    <t>Фиксатор «Звездочка» №40/6-18, d арматуры от 6 до 18 мм; Защитный слой = 40 мм.</t>
  </si>
  <si>
    <t>НАНО-СК; Отдел продаж: 8 (495) 799-70-73, 8 (495) 799-47-97</t>
  </si>
  <si>
    <t>более 4500</t>
  </si>
  <si>
    <t>3000-4500шт</t>
  </si>
  <si>
    <t>от 900 до 3000</t>
  </si>
  <si>
    <t>до 900 шт</t>
  </si>
  <si>
    <t>150 шт/кор</t>
  </si>
  <si>
    <t>300шт/пакет</t>
  </si>
  <si>
    <t>Параметры</t>
  </si>
  <si>
    <t>более 10000</t>
  </si>
  <si>
    <t>1000-10000</t>
  </si>
  <si>
    <t>Розница</t>
  </si>
  <si>
    <t>(Диаметр тарельчатого элемента - 60 мм Диаметр гильзы - 14 мм Длина винтового участка - 70 мм)</t>
  </si>
  <si>
    <t>Шуруп R 18/110 (260 шт/кор 40*30*30)</t>
  </si>
  <si>
    <t>Шуруп R 18/150 (230 шт/кор 40*30*30)</t>
  </si>
  <si>
    <t>Шуруп R 18/190 (200 шт/кор 40*30*30)</t>
  </si>
  <si>
    <t>(Диаметр тарельчатого элемента - 50 мм Диаметр гильзы - 14 мм Длина винтового участка - 55 мм)</t>
  </si>
  <si>
    <t>Шуруп R 19/70 (1050 шт/кор 55*48*25)</t>
  </si>
  <si>
    <t>Шуруп R 19/90 (850 шт/кор 55*48*25)</t>
  </si>
  <si>
    <t>Шуруп R 19/110 (730 шт/кор 55*48*25)</t>
  </si>
  <si>
    <t>Шуруп R 19/130 (620 шт/кор 55*48*25)</t>
  </si>
  <si>
    <t>Шуруп R 19/150 (520 шт/кор 55*48*25)</t>
  </si>
  <si>
    <t>Шуруп R 19/170 (400 шт/кор 55*48*25)</t>
  </si>
  <si>
    <t>Шуруп R 28/70 (630 шт/кор 55*48*25)</t>
  </si>
  <si>
    <t>Шуруп R 28/90 (540 шт/55*48*25)</t>
  </si>
  <si>
    <t>Шуруп R 28/110 (480 шт/кор 55*48*25)</t>
  </si>
  <si>
    <t>Шуруп R 28/130 (460 шт/кор 55*48*25)</t>
  </si>
  <si>
    <t>Шуруп R 28/150 (350 шт/кор 55*48*25)</t>
  </si>
  <si>
    <t>Шуруп R 28/170 (300 шт/кор 55*48*25)</t>
  </si>
  <si>
    <r>
      <t>1. Фиксатор «Стульчик»</t>
    </r>
    <r>
      <rPr>
        <sz val="9"/>
        <rFont val="Verdana"/>
        <family val="2"/>
        <charset val="204"/>
      </rPr>
      <t> обеспечивает защитный слой в горизонтальной плоскости</t>
    </r>
  </si>
  <si>
    <r>
      <t>2. Фиксатор «Звездочка» </t>
    </r>
    <r>
      <rPr>
        <sz val="9"/>
        <rFont val="Verdana"/>
        <family val="2"/>
        <charset val="204"/>
      </rPr>
      <t>обеспечивает защитный слой в вертикальной и горизонтальной плоскости</t>
    </r>
  </si>
  <si>
    <r>
      <t>3. Фиксаторы «Стойка» и «Потолочная опора»</t>
    </r>
    <r>
      <rPr>
        <sz val="9"/>
        <rFont val="Verdana"/>
        <family val="2"/>
        <charset val="204"/>
      </rPr>
      <t> обеспечивают защитный слой в горизонтальной плоскости</t>
    </r>
  </si>
  <si>
    <r>
      <t>4. Фиксатор «Круглый»</t>
    </r>
    <r>
      <rPr>
        <sz val="9"/>
        <rFont val="Verdana"/>
        <family val="2"/>
        <charset val="204"/>
      </rPr>
      <t> обеспечивает защитный слой в вертикальной и горизонтальной плоскости</t>
    </r>
  </si>
  <si>
    <r>
      <t>5. Фиксатор «Треугольник» </t>
    </r>
    <r>
      <rPr>
        <sz val="9"/>
        <rFont val="Verdana"/>
        <family val="2"/>
        <charset val="204"/>
      </rPr>
      <t>обеспечивает защитный слой в горизонтальной плоскости</t>
    </r>
  </si>
  <si>
    <t>Стяжка опалубки (Элемент№1)</t>
  </si>
  <si>
    <t>Фиксаторы арматуры для стяжки (Элемент№2)</t>
  </si>
  <si>
    <t>Удлинитель стяжки (Элемент№3)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</si>
</sst>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11"/>
      <color rgb="FF000000"/>
      <name val="Verdana"/>
      <family val="2"/>
      <charset val="204"/>
    </font>
    <font>
      <sz val="9"/>
      <name val="Verdana"/>
      <family val="2"/>
      <charset val="204"/>
    </font>
    <font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0" xfId="0" applyBorder="1" applyAlignment="1">
      <alignment horizontal="left" vertical="top" wrapText="1"/>
    </xf>
    <xf numFmtId="0" fontId="0" fillId="0" borderId="0" xfId="0" applyBorder="1" applyAlignment="1"/>
    <xf numFmtId="164" fontId="7" fillId="0" borderId="6" xfId="1" applyFont="1" applyBorder="1" applyAlignment="1">
      <alignment horizontal="left" vertical="center"/>
    </xf>
    <xf numFmtId="164" fontId="7" fillId="0" borderId="6" xfId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11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1" xfId="1" applyFont="1" applyBorder="1"/>
    <xf numFmtId="164" fontId="13" fillId="0" borderId="1" xfId="0" applyNumberFormat="1" applyFont="1" applyBorder="1"/>
    <xf numFmtId="0" fontId="11" fillId="2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protection hidden="1"/>
    </xf>
    <xf numFmtId="0" fontId="13" fillId="0" borderId="0" xfId="0" applyFont="1" applyAlignment="1" applyProtection="1">
      <protection hidden="1"/>
    </xf>
    <xf numFmtId="0" fontId="11" fillId="0" borderId="1" xfId="0" applyNumberFormat="1" applyFont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vertical="center"/>
      <protection hidden="1"/>
    </xf>
    <xf numFmtId="0" fontId="13" fillId="0" borderId="0" xfId="0" applyFont="1"/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 applyProtection="1">
      <alignment vertical="center" wrapText="1"/>
      <protection hidden="1"/>
    </xf>
    <xf numFmtId="0" fontId="15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4" fontId="13" fillId="0" borderId="4" xfId="1" applyFont="1" applyBorder="1"/>
    <xf numFmtId="164" fontId="13" fillId="0" borderId="4" xfId="0" applyNumberFormat="1" applyFont="1" applyBorder="1"/>
    <xf numFmtId="0" fontId="18" fillId="0" borderId="0" xfId="0" applyFont="1"/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21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15" fillId="0" borderId="1" xfId="1" applyFont="1" applyBorder="1" applyAlignment="1">
      <alignment vertical="center"/>
    </xf>
    <xf numFmtId="0" fontId="0" fillId="0" borderId="20" xfId="0" applyBorder="1" applyAlignment="1">
      <alignment horizontal="left" vertical="top" wrapText="1"/>
    </xf>
    <xf numFmtId="0" fontId="4" fillId="0" borderId="0" xfId="0" applyFont="1" applyBorder="1"/>
    <xf numFmtId="164" fontId="20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/>
    </xf>
    <xf numFmtId="0" fontId="2" fillId="0" borderId="0" xfId="0" applyFont="1" applyBorder="1"/>
    <xf numFmtId="164" fontId="20" fillId="2" borderId="17" xfId="1" applyFont="1" applyFill="1" applyBorder="1" applyAlignment="1">
      <alignment horizontal="center" vertical="center"/>
    </xf>
    <xf numFmtId="164" fontId="20" fillId="2" borderId="18" xfId="1" applyFont="1" applyFill="1" applyBorder="1" applyAlignment="1">
      <alignment horizontal="center" vertical="center"/>
    </xf>
    <xf numFmtId="164" fontId="20" fillId="2" borderId="19" xfId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22" fillId="3" borderId="12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164" fontId="21" fillId="0" borderId="13" xfId="1" applyFont="1" applyBorder="1" applyAlignment="1">
      <alignment horizontal="center" vertical="center"/>
    </xf>
    <xf numFmtId="164" fontId="15" fillId="0" borderId="6" xfId="1" applyFont="1" applyBorder="1" applyAlignment="1">
      <alignment vertical="center"/>
    </xf>
    <xf numFmtId="164" fontId="21" fillId="0" borderId="12" xfId="1" applyFont="1" applyBorder="1" applyAlignment="1">
      <alignment horizontal="center" vertical="center"/>
    </xf>
    <xf numFmtId="0" fontId="22" fillId="3" borderId="16" xfId="0" applyFont="1" applyFill="1" applyBorder="1" applyAlignment="1">
      <alignment vertical="center" wrapText="1"/>
    </xf>
    <xf numFmtId="0" fontId="22" fillId="3" borderId="14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164" fontId="21" fillId="0" borderId="16" xfId="1" applyFont="1" applyBorder="1" applyAlignment="1">
      <alignment horizontal="center" vertical="center"/>
    </xf>
    <xf numFmtId="164" fontId="15" fillId="0" borderId="15" xfId="1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9" xfId="0" applyFont="1" applyBorder="1"/>
    <xf numFmtId="0" fontId="19" fillId="0" borderId="1" xfId="0" applyFont="1" applyBorder="1" applyAlignment="1">
      <alignment vertical="center" wrapText="1"/>
    </xf>
    <xf numFmtId="164" fontId="19" fillId="0" borderId="1" xfId="1" applyFont="1" applyBorder="1" applyAlignment="1">
      <alignment vertical="center" wrapText="1"/>
    </xf>
    <xf numFmtId="0" fontId="21" fillId="2" borderId="1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20" fillId="2" borderId="1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164" fontId="6" fillId="0" borderId="12" xfId="1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1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0" fillId="0" borderId="9" xfId="0" applyBorder="1" applyAlignment="1"/>
    <xf numFmtId="0" fontId="6" fillId="4" borderId="10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1" xfId="0" applyFont="1" applyBorder="1" applyAlignment="1"/>
    <xf numFmtId="164" fontId="3" fillId="0" borderId="7" xfId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33601</xdr:colOff>
      <xdr:row>3</xdr:row>
      <xdr:rowOff>66095</xdr:rowOff>
    </xdr:from>
    <xdr:to>
      <xdr:col>2</xdr:col>
      <xdr:colOff>877346</xdr:colOff>
      <xdr:row>12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6" y="675695"/>
          <a:ext cx="843745" cy="1353130"/>
        </a:xfrm>
        <a:prstGeom prst="rect">
          <a:avLst/>
        </a:prstGeom>
      </xdr:spPr>
    </xdr:pic>
    <xdr:clientData/>
  </xdr:twoCellAnchor>
  <xdr:twoCellAnchor>
    <xdr:from>
      <xdr:col>2</xdr:col>
      <xdr:colOff>33602</xdr:colOff>
      <xdr:row>18</xdr:row>
      <xdr:rowOff>54550</xdr:rowOff>
    </xdr:from>
    <xdr:to>
      <xdr:col>2</xdr:col>
      <xdr:colOff>866090</xdr:colOff>
      <xdr:row>26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2950150"/>
          <a:ext cx="832488" cy="1307525"/>
        </a:xfrm>
        <a:prstGeom prst="rect">
          <a:avLst/>
        </a:prstGeom>
      </xdr:spPr>
    </xdr:pic>
    <xdr:clientData/>
  </xdr:twoCellAnchor>
  <xdr:twoCellAnchor>
    <xdr:from>
      <xdr:col>2</xdr:col>
      <xdr:colOff>33602</xdr:colOff>
      <xdr:row>30</xdr:row>
      <xdr:rowOff>66095</xdr:rowOff>
    </xdr:from>
    <xdr:to>
      <xdr:col>2</xdr:col>
      <xdr:colOff>874548</xdr:colOff>
      <xdr:row>41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4790495"/>
          <a:ext cx="840946" cy="1629355"/>
        </a:xfrm>
        <a:prstGeom prst="rect">
          <a:avLst/>
        </a:prstGeom>
      </xdr:spPr>
    </xdr:pic>
    <xdr:clientData/>
  </xdr:twoCellAnchor>
  <xdr:twoCellAnchor>
    <xdr:from>
      <xdr:col>2</xdr:col>
      <xdr:colOff>33602</xdr:colOff>
      <xdr:row>45</xdr:row>
      <xdr:rowOff>66097</xdr:rowOff>
    </xdr:from>
    <xdr:to>
      <xdr:col>2</xdr:col>
      <xdr:colOff>890874</xdr:colOff>
      <xdr:row>52</xdr:row>
      <xdr:rowOff>57150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7076497"/>
          <a:ext cx="857272" cy="1057853"/>
        </a:xfrm>
        <a:prstGeom prst="rect">
          <a:avLst/>
        </a:prstGeom>
      </xdr:spPr>
    </xdr:pic>
    <xdr:clientData/>
  </xdr:twoCellAnchor>
  <xdr:twoCellAnchor>
    <xdr:from>
      <xdr:col>2</xdr:col>
      <xdr:colOff>33602</xdr:colOff>
      <xdr:row>55</xdr:row>
      <xdr:rowOff>66094</xdr:rowOff>
    </xdr:from>
    <xdr:to>
      <xdr:col>2</xdr:col>
      <xdr:colOff>882167</xdr:colOff>
      <xdr:row>61</xdr:row>
      <xdr:rowOff>114299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8600494"/>
          <a:ext cx="848565" cy="962605"/>
        </a:xfrm>
        <a:prstGeom prst="rect">
          <a:avLst/>
        </a:prstGeom>
      </xdr:spPr>
    </xdr:pic>
    <xdr:clientData/>
  </xdr:twoCellAnchor>
  <xdr:twoCellAnchor>
    <xdr:from>
      <xdr:col>2</xdr:col>
      <xdr:colOff>114420</xdr:colOff>
      <xdr:row>69</xdr:row>
      <xdr:rowOff>146916</xdr:rowOff>
    </xdr:from>
    <xdr:to>
      <xdr:col>2</xdr:col>
      <xdr:colOff>912725</xdr:colOff>
      <xdr:row>75</xdr:row>
      <xdr:rowOff>250825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295" y="10814916"/>
          <a:ext cx="798305" cy="1932709"/>
        </a:xfrm>
        <a:prstGeom prst="rect">
          <a:avLst/>
        </a:prstGeom>
      </xdr:spPr>
    </xdr:pic>
    <xdr:clientData/>
  </xdr:twoCellAnchor>
  <xdr:twoCellAnchor>
    <xdr:from>
      <xdr:col>2</xdr:col>
      <xdr:colOff>45146</xdr:colOff>
      <xdr:row>78</xdr:row>
      <xdr:rowOff>43005</xdr:rowOff>
    </xdr:from>
    <xdr:to>
      <xdr:col>2</xdr:col>
      <xdr:colOff>923531</xdr:colOff>
      <xdr:row>84</xdr:row>
      <xdr:rowOff>228600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8021" y="13454205"/>
          <a:ext cx="878385" cy="2014395"/>
        </a:xfrm>
        <a:prstGeom prst="rect">
          <a:avLst/>
        </a:prstGeom>
      </xdr:spPr>
    </xdr:pic>
    <xdr:clientData/>
  </xdr:twoCellAnchor>
  <xdr:twoCellAnchor>
    <xdr:from>
      <xdr:col>2</xdr:col>
      <xdr:colOff>31582</xdr:colOff>
      <xdr:row>88</xdr:row>
      <xdr:rowOff>54550</xdr:rowOff>
    </xdr:from>
    <xdr:to>
      <xdr:col>2</xdr:col>
      <xdr:colOff>922679</xdr:colOff>
      <xdr:row>93</xdr:row>
      <xdr:rowOff>171450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457" y="16513750"/>
          <a:ext cx="891097" cy="1640900"/>
        </a:xfrm>
        <a:prstGeom prst="rect">
          <a:avLst/>
        </a:prstGeom>
      </xdr:spPr>
    </xdr:pic>
    <xdr:clientData/>
  </xdr:twoCellAnchor>
  <xdr:twoCellAnchor>
    <xdr:from>
      <xdr:col>2</xdr:col>
      <xdr:colOff>33602</xdr:colOff>
      <xdr:row>97</xdr:row>
      <xdr:rowOff>43005</xdr:rowOff>
    </xdr:from>
    <xdr:to>
      <xdr:col>2</xdr:col>
      <xdr:colOff>912989</xdr:colOff>
      <xdr:row>102</xdr:row>
      <xdr:rowOff>133350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19245405"/>
          <a:ext cx="879387" cy="1614345"/>
        </a:xfrm>
        <a:prstGeom prst="rect">
          <a:avLst/>
        </a:prstGeom>
      </xdr:spPr>
    </xdr:pic>
    <xdr:clientData/>
  </xdr:twoCellAnchor>
  <xdr:twoCellAnchor>
    <xdr:from>
      <xdr:col>2</xdr:col>
      <xdr:colOff>31581</xdr:colOff>
      <xdr:row>106</xdr:row>
      <xdr:rowOff>31461</xdr:rowOff>
    </xdr:from>
    <xdr:to>
      <xdr:col>2</xdr:col>
      <xdr:colOff>906183</xdr:colOff>
      <xdr:row>112</xdr:row>
      <xdr:rowOff>295275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456" y="21977061"/>
          <a:ext cx="874602" cy="2092614"/>
        </a:xfrm>
        <a:prstGeom prst="rect">
          <a:avLst/>
        </a:prstGeom>
      </xdr:spPr>
    </xdr:pic>
    <xdr:clientData/>
  </xdr:twoCellAnchor>
  <xdr:twoCellAnchor>
    <xdr:from>
      <xdr:col>2</xdr:col>
      <xdr:colOff>33601</xdr:colOff>
      <xdr:row>116</xdr:row>
      <xdr:rowOff>31460</xdr:rowOff>
    </xdr:from>
    <xdr:to>
      <xdr:col>2</xdr:col>
      <xdr:colOff>913374</xdr:colOff>
      <xdr:row>122</xdr:row>
      <xdr:rowOff>295275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6" y="25025060"/>
          <a:ext cx="879773" cy="2092615"/>
        </a:xfrm>
        <a:prstGeom prst="rect">
          <a:avLst/>
        </a:prstGeom>
      </xdr:spPr>
    </xdr:pic>
    <xdr:clientData/>
  </xdr:twoCellAnchor>
  <xdr:twoCellAnchor>
    <xdr:from>
      <xdr:col>2</xdr:col>
      <xdr:colOff>45146</xdr:colOff>
      <xdr:row>131</xdr:row>
      <xdr:rowOff>54550</xdr:rowOff>
    </xdr:from>
    <xdr:to>
      <xdr:col>2</xdr:col>
      <xdr:colOff>907857</xdr:colOff>
      <xdr:row>139</xdr:row>
      <xdr:rowOff>85725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8021" y="29467750"/>
          <a:ext cx="862711" cy="1250375"/>
        </a:xfrm>
        <a:prstGeom prst="rect">
          <a:avLst/>
        </a:prstGeom>
      </xdr:spPr>
    </xdr:pic>
    <xdr:clientData/>
  </xdr:twoCellAnchor>
  <xdr:twoCellAnchor>
    <xdr:from>
      <xdr:col>2</xdr:col>
      <xdr:colOff>175027</xdr:colOff>
      <xdr:row>140</xdr:row>
      <xdr:rowOff>57151</xdr:rowOff>
    </xdr:from>
    <xdr:to>
      <xdr:col>2</xdr:col>
      <xdr:colOff>1217699</xdr:colOff>
      <xdr:row>141</xdr:row>
      <xdr:rowOff>2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473025" y="30496828"/>
          <a:ext cx="352426" cy="1042672"/>
        </a:xfrm>
        <a:prstGeom prst="rect">
          <a:avLst/>
        </a:prstGeom>
      </xdr:spPr>
    </xdr:pic>
    <xdr:clientData/>
  </xdr:twoCellAnchor>
  <xdr:twoCellAnchor>
    <xdr:from>
      <xdr:col>2</xdr:col>
      <xdr:colOff>747397</xdr:colOff>
      <xdr:row>126</xdr:row>
      <xdr:rowOff>156305</xdr:rowOff>
    </xdr:from>
    <xdr:to>
      <xdr:col>2</xdr:col>
      <xdr:colOff>904874</xdr:colOff>
      <xdr:row>129</xdr:row>
      <xdr:rowOff>223523</xdr:rowOff>
    </xdr:to>
    <xdr:pic>
      <xdr:nvPicPr>
        <xdr:cNvPr id="15" name="Рисунок 14" descr="Стена 2MT. Полимерный тарельчатый дюбель с рёбрами ограничения глубины и забивным металлическим распорным элементом с мелкой накаткой и термоизоляционной головкой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05" r="32388"/>
        <a:stretch/>
      </xdr:blipFill>
      <xdr:spPr bwMode="auto">
        <a:xfrm flipH="1">
          <a:off x="4700272" y="28197905"/>
          <a:ext cx="157477" cy="981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47941</xdr:colOff>
      <xdr:row>126</xdr:row>
      <xdr:rowOff>135371</xdr:rowOff>
    </xdr:from>
    <xdr:to>
      <xdr:col>2</xdr:col>
      <xdr:colOff>736718</xdr:colOff>
      <xdr:row>129</xdr:row>
      <xdr:rowOff>209550</xdr:rowOff>
    </xdr:to>
    <xdr:pic>
      <xdr:nvPicPr>
        <xdr:cNvPr id="16" name="Рисунок 15" descr="Стена 2MT. Полимерный тарельчатый дюбель с рёбрами ограничения глубины и забивным металлическим распорным элементом с мелкой накаткой и термоизоляционной головкой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816" y="28176971"/>
          <a:ext cx="688777" cy="98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</xdr:colOff>
      <xdr:row>142</xdr:row>
      <xdr:rowOff>9525</xdr:rowOff>
    </xdr:from>
    <xdr:to>
      <xdr:col>2</xdr:col>
      <xdr:colOff>903844</xdr:colOff>
      <xdr:row>149</xdr:row>
      <xdr:rowOff>145676</xdr:rowOff>
    </xdr:to>
    <xdr:pic>
      <xdr:nvPicPr>
        <xdr:cNvPr id="17" name="Рисунок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40" r="78574" b="8176"/>
        <a:stretch/>
      </xdr:blipFill>
      <xdr:spPr bwMode="auto">
        <a:xfrm>
          <a:off x="4029075" y="31356300"/>
          <a:ext cx="827644" cy="120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958623</xdr:colOff>
      <xdr:row>142</xdr:row>
      <xdr:rowOff>134468</xdr:rowOff>
    </xdr:from>
    <xdr:to>
      <xdr:col>2</xdr:col>
      <xdr:colOff>1112150</xdr:colOff>
      <xdr:row>150</xdr:row>
      <xdr:rowOff>2801</xdr:rowOff>
    </xdr:to>
    <xdr:pic>
      <xdr:nvPicPr>
        <xdr:cNvPr id="1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21" t="17471" r="75328" b="7770"/>
        <a:stretch>
          <a:fillRect/>
        </a:stretch>
      </xdr:blipFill>
      <xdr:spPr bwMode="auto">
        <a:xfrm>
          <a:off x="4911498" y="31481243"/>
          <a:ext cx="153527" cy="108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3"/>
  <sheetViews>
    <sheetView tabSelected="1" topLeftCell="A25" zoomScaleNormal="100" workbookViewId="0">
      <selection activeCell="B39" sqref="B39"/>
    </sheetView>
  </sheetViews>
  <sheetFormatPr defaultRowHeight="15" x14ac:dyDescent="0.25"/>
  <cols>
    <col min="1" max="1" width="3.28515625" style="3" customWidth="1"/>
    <col min="2" max="2" width="55.28515625" style="37" customWidth="1"/>
    <col min="3" max="3" width="14.7109375" style="37" customWidth="1"/>
    <col min="4" max="4" width="12.5703125" style="37" customWidth="1"/>
    <col min="5" max="5" width="15.140625" style="38" customWidth="1"/>
    <col min="6" max="6" width="15.85546875" style="39" customWidth="1"/>
    <col min="7" max="7" width="12.85546875" style="39" customWidth="1"/>
    <col min="8" max="8" width="16" style="3" customWidth="1"/>
    <col min="9" max="9" width="12.140625" style="3" customWidth="1"/>
    <col min="10" max="10" width="9.140625" style="3" customWidth="1"/>
    <col min="11" max="16384" width="9.140625" style="3"/>
  </cols>
  <sheetData>
    <row r="1" spans="2:8" ht="15.75" thickBot="1" x14ac:dyDescent="0.3"/>
    <row r="2" spans="2:8" ht="15.75" thickBot="1" x14ac:dyDescent="0.3">
      <c r="B2" s="89" t="s">
        <v>271</v>
      </c>
      <c r="C2" s="90"/>
      <c r="D2" s="90"/>
      <c r="E2" s="90"/>
      <c r="F2" s="90"/>
      <c r="G2" s="93"/>
      <c r="H2" s="6"/>
    </row>
    <row r="3" spans="2:8" ht="25.5" x14ac:dyDescent="0.25">
      <c r="B3" s="41" t="s">
        <v>0</v>
      </c>
      <c r="C3" s="41" t="s">
        <v>1</v>
      </c>
      <c r="D3" s="42" t="s">
        <v>2</v>
      </c>
      <c r="E3" s="42" t="s">
        <v>228</v>
      </c>
      <c r="F3" s="42" t="s">
        <v>227</v>
      </c>
      <c r="G3" s="42" t="s">
        <v>3</v>
      </c>
    </row>
    <row r="4" spans="2:8" ht="18.75" customHeight="1" x14ac:dyDescent="0.25">
      <c r="B4" s="94" t="s">
        <v>4</v>
      </c>
      <c r="C4" s="95"/>
      <c r="D4" s="95"/>
      <c r="E4" s="86"/>
      <c r="F4" s="86"/>
      <c r="G4" s="87"/>
    </row>
    <row r="5" spans="2:8" x14ac:dyDescent="0.25">
      <c r="B5" s="20" t="s">
        <v>5</v>
      </c>
      <c r="C5" s="43" t="s">
        <v>6</v>
      </c>
      <c r="D5" s="43" t="s">
        <v>7</v>
      </c>
      <c r="E5" s="44" t="s">
        <v>229</v>
      </c>
      <c r="F5" s="45">
        <v>7.2</v>
      </c>
      <c r="G5" s="45">
        <v>8.5</v>
      </c>
    </row>
    <row r="6" spans="2:8" ht="15" customHeight="1" x14ac:dyDescent="0.25">
      <c r="B6" s="20" t="s">
        <v>8</v>
      </c>
      <c r="C6" s="43" t="s">
        <v>9</v>
      </c>
      <c r="D6" s="43" t="s">
        <v>7</v>
      </c>
      <c r="E6" s="44" t="s">
        <v>229</v>
      </c>
      <c r="F6" s="45">
        <v>10.8</v>
      </c>
      <c r="G6" s="45">
        <v>11.2</v>
      </c>
    </row>
    <row r="7" spans="2:8" x14ac:dyDescent="0.25">
      <c r="B7" s="20" t="s">
        <v>10</v>
      </c>
      <c r="C7" s="43" t="s">
        <v>11</v>
      </c>
      <c r="D7" s="43" t="s">
        <v>7</v>
      </c>
      <c r="E7" s="44" t="s">
        <v>229</v>
      </c>
      <c r="F7" s="45">
        <v>13</v>
      </c>
      <c r="G7" s="45">
        <v>14.5</v>
      </c>
    </row>
    <row r="8" spans="2:8" ht="15" customHeight="1" x14ac:dyDescent="0.25">
      <c r="B8" s="20" t="s">
        <v>12</v>
      </c>
      <c r="C8" s="43" t="s">
        <v>13</v>
      </c>
      <c r="D8" s="43" t="s">
        <v>7</v>
      </c>
      <c r="E8" s="44" t="s">
        <v>229</v>
      </c>
      <c r="F8" s="45">
        <v>20.5</v>
      </c>
      <c r="G8" s="45">
        <v>22.8</v>
      </c>
    </row>
    <row r="9" spans="2:8" x14ac:dyDescent="0.25">
      <c r="B9" s="20" t="s">
        <v>14</v>
      </c>
      <c r="C9" s="43" t="s">
        <v>15</v>
      </c>
      <c r="D9" s="43" t="s">
        <v>16</v>
      </c>
      <c r="E9" s="44" t="s">
        <v>229</v>
      </c>
      <c r="F9" s="45">
        <v>28.8</v>
      </c>
      <c r="G9" s="45">
        <v>29.9</v>
      </c>
    </row>
    <row r="10" spans="2:8" x14ac:dyDescent="0.25">
      <c r="B10" s="20" t="s">
        <v>17</v>
      </c>
      <c r="C10" s="43" t="s">
        <v>18</v>
      </c>
      <c r="D10" s="43" t="s">
        <v>16</v>
      </c>
      <c r="E10" s="44" t="s">
        <v>229</v>
      </c>
      <c r="F10" s="45">
        <v>40</v>
      </c>
      <c r="G10" s="45">
        <v>43</v>
      </c>
    </row>
    <row r="11" spans="2:8" ht="15" customHeight="1" x14ac:dyDescent="0.25">
      <c r="B11" s="20" t="s">
        <v>19</v>
      </c>
      <c r="C11" s="43" t="s">
        <v>20</v>
      </c>
      <c r="D11" s="43" t="s">
        <v>16</v>
      </c>
      <c r="E11" s="44" t="s">
        <v>229</v>
      </c>
      <c r="F11" s="45">
        <v>58.8</v>
      </c>
      <c r="G11" s="45">
        <v>60.8</v>
      </c>
    </row>
    <row r="12" spans="2:8" x14ac:dyDescent="0.25">
      <c r="B12" s="94" t="s">
        <v>21</v>
      </c>
      <c r="C12" s="95"/>
      <c r="D12" s="95"/>
      <c r="E12" s="96"/>
      <c r="F12" s="96"/>
      <c r="G12" s="97"/>
    </row>
    <row r="13" spans="2:8" x14ac:dyDescent="0.25">
      <c r="B13" s="20" t="s">
        <v>22</v>
      </c>
      <c r="C13" s="43" t="s">
        <v>6</v>
      </c>
      <c r="D13" s="43" t="s">
        <v>23</v>
      </c>
      <c r="E13" s="44" t="s">
        <v>229</v>
      </c>
      <c r="F13" s="45">
        <v>11</v>
      </c>
      <c r="G13" s="45">
        <v>13.7</v>
      </c>
    </row>
    <row r="14" spans="2:8" x14ac:dyDescent="0.25">
      <c r="B14" s="20" t="s">
        <v>24</v>
      </c>
      <c r="C14" s="43" t="s">
        <v>9</v>
      </c>
      <c r="D14" s="43" t="s">
        <v>23</v>
      </c>
      <c r="E14" s="44" t="s">
        <v>229</v>
      </c>
      <c r="F14" s="45">
        <v>17.600000000000001</v>
      </c>
      <c r="G14" s="45">
        <v>22</v>
      </c>
    </row>
    <row r="15" spans="2:8" x14ac:dyDescent="0.25">
      <c r="B15" s="20" t="s">
        <v>25</v>
      </c>
      <c r="C15" s="43" t="s">
        <v>11</v>
      </c>
      <c r="D15" s="43" t="s">
        <v>23</v>
      </c>
      <c r="E15" s="44" t="s">
        <v>229</v>
      </c>
      <c r="F15" s="45">
        <v>25.6</v>
      </c>
      <c r="G15" s="45">
        <v>32</v>
      </c>
    </row>
    <row r="16" spans="2:8" x14ac:dyDescent="0.25">
      <c r="B16" s="20" t="s">
        <v>26</v>
      </c>
      <c r="C16" s="43" t="s">
        <v>13</v>
      </c>
      <c r="D16" s="43" t="s">
        <v>16</v>
      </c>
      <c r="E16" s="44" t="s">
        <v>229</v>
      </c>
      <c r="F16" s="45">
        <v>37</v>
      </c>
      <c r="G16" s="45">
        <v>46.2</v>
      </c>
    </row>
    <row r="17" spans="2:7" x14ac:dyDescent="0.25">
      <c r="B17" s="20" t="s">
        <v>27</v>
      </c>
      <c r="C17" s="43" t="s">
        <v>15</v>
      </c>
      <c r="D17" s="43" t="s">
        <v>16</v>
      </c>
      <c r="E17" s="44" t="s">
        <v>229</v>
      </c>
      <c r="F17" s="45">
        <v>50.8</v>
      </c>
      <c r="G17" s="45">
        <v>63.5</v>
      </c>
    </row>
    <row r="18" spans="2:7" x14ac:dyDescent="0.25">
      <c r="B18" s="94" t="s">
        <v>28</v>
      </c>
      <c r="C18" s="95"/>
      <c r="D18" s="95"/>
      <c r="E18" s="86"/>
      <c r="F18" s="86"/>
      <c r="G18" s="87"/>
    </row>
    <row r="19" spans="2:7" x14ac:dyDescent="0.25">
      <c r="B19" s="20" t="s">
        <v>29</v>
      </c>
      <c r="C19" s="43" t="s">
        <v>30</v>
      </c>
      <c r="D19" s="43" t="s">
        <v>31</v>
      </c>
      <c r="E19" s="44" t="s">
        <v>229</v>
      </c>
      <c r="F19" s="46">
        <v>81.599999999999994</v>
      </c>
      <c r="G19" s="47">
        <v>89</v>
      </c>
    </row>
    <row r="20" spans="2:7" x14ac:dyDescent="0.25">
      <c r="B20" s="20" t="s">
        <v>32</v>
      </c>
      <c r="C20" s="43" t="s">
        <v>33</v>
      </c>
      <c r="D20" s="43" t="s">
        <v>34</v>
      </c>
      <c r="E20" s="44" t="s">
        <v>229</v>
      </c>
      <c r="F20" s="46">
        <v>81.599999999999994</v>
      </c>
      <c r="G20" s="47">
        <v>89</v>
      </c>
    </row>
    <row r="21" spans="2:7" x14ac:dyDescent="0.25">
      <c r="B21" s="20" t="s">
        <v>35</v>
      </c>
      <c r="C21" s="43" t="s">
        <v>36</v>
      </c>
      <c r="D21" s="43" t="s">
        <v>34</v>
      </c>
      <c r="E21" s="44" t="s">
        <v>229</v>
      </c>
      <c r="F21" s="47">
        <v>68.849999999999994</v>
      </c>
      <c r="G21" s="47">
        <v>73.95</v>
      </c>
    </row>
    <row r="22" spans="2:7" x14ac:dyDescent="0.25">
      <c r="B22" s="20" t="s">
        <v>35</v>
      </c>
      <c r="C22" s="43" t="s">
        <v>37</v>
      </c>
      <c r="D22" s="43" t="s">
        <v>34</v>
      </c>
      <c r="E22" s="44" t="s">
        <v>229</v>
      </c>
      <c r="F22" s="47">
        <v>97.2</v>
      </c>
      <c r="G22" s="47">
        <v>104.4</v>
      </c>
    </row>
    <row r="23" spans="2:7" x14ac:dyDescent="0.25">
      <c r="B23" s="20" t="s">
        <v>35</v>
      </c>
      <c r="C23" s="43" t="s">
        <v>38</v>
      </c>
      <c r="D23" s="43" t="s">
        <v>34</v>
      </c>
      <c r="E23" s="44" t="s">
        <v>229</v>
      </c>
      <c r="F23" s="47">
        <v>128.25</v>
      </c>
      <c r="G23" s="47">
        <v>137.75</v>
      </c>
    </row>
    <row r="24" spans="2:7" x14ac:dyDescent="0.25">
      <c r="B24" s="20" t="s">
        <v>35</v>
      </c>
      <c r="C24" s="43" t="s">
        <v>39</v>
      </c>
      <c r="D24" s="43" t="s">
        <v>40</v>
      </c>
      <c r="E24" s="44" t="s">
        <v>229</v>
      </c>
      <c r="F24" s="47">
        <v>201.15</v>
      </c>
      <c r="G24" s="47">
        <v>216.05</v>
      </c>
    </row>
    <row r="25" spans="2:7" x14ac:dyDescent="0.25">
      <c r="B25" s="20" t="s">
        <v>41</v>
      </c>
      <c r="C25" s="43" t="s">
        <v>42</v>
      </c>
      <c r="D25" s="43" t="s">
        <v>34</v>
      </c>
      <c r="E25" s="44" t="s">
        <v>229</v>
      </c>
      <c r="F25" s="47">
        <v>48.7</v>
      </c>
      <c r="G25" s="47">
        <v>52.2</v>
      </c>
    </row>
    <row r="26" spans="2:7" x14ac:dyDescent="0.25">
      <c r="B26" s="20" t="s">
        <v>41</v>
      </c>
      <c r="C26" s="43" t="s">
        <v>43</v>
      </c>
      <c r="D26" s="43" t="s">
        <v>34</v>
      </c>
      <c r="E26" s="44" t="s">
        <v>229</v>
      </c>
      <c r="F26" s="47">
        <v>63.45</v>
      </c>
      <c r="G26" s="47">
        <v>68.150000000000006</v>
      </c>
    </row>
    <row r="27" spans="2:7" x14ac:dyDescent="0.25">
      <c r="B27" s="20" t="s">
        <v>41</v>
      </c>
      <c r="C27" s="43" t="s">
        <v>44</v>
      </c>
      <c r="D27" s="43" t="s">
        <v>34</v>
      </c>
      <c r="E27" s="44" t="s">
        <v>229</v>
      </c>
      <c r="F27" s="47">
        <v>78.3</v>
      </c>
      <c r="G27" s="47">
        <v>84.1</v>
      </c>
    </row>
    <row r="28" spans="2:7" x14ac:dyDescent="0.25">
      <c r="B28" s="20" t="s">
        <v>41</v>
      </c>
      <c r="C28" s="43" t="s">
        <v>45</v>
      </c>
      <c r="D28" s="43" t="s">
        <v>40</v>
      </c>
      <c r="E28" s="44" t="s">
        <v>229</v>
      </c>
      <c r="F28" s="47">
        <v>122.85</v>
      </c>
      <c r="G28" s="47">
        <v>131.94999999999999</v>
      </c>
    </row>
    <row r="29" spans="2:7" x14ac:dyDescent="0.25">
      <c r="B29" s="20" t="s">
        <v>41</v>
      </c>
      <c r="C29" s="43" t="s">
        <v>46</v>
      </c>
      <c r="D29" s="43" t="s">
        <v>40</v>
      </c>
      <c r="E29" s="44" t="s">
        <v>229</v>
      </c>
      <c r="F29" s="47">
        <v>157.94999999999999</v>
      </c>
      <c r="G29" s="47">
        <v>169.65</v>
      </c>
    </row>
    <row r="30" spans="2:7" x14ac:dyDescent="0.25">
      <c r="B30" s="20" t="s">
        <v>41</v>
      </c>
      <c r="C30" s="43" t="s">
        <v>47</v>
      </c>
      <c r="D30" s="43" t="s">
        <v>34</v>
      </c>
      <c r="E30" s="44" t="s">
        <v>229</v>
      </c>
      <c r="F30" s="47">
        <v>71.55</v>
      </c>
      <c r="G30" s="47">
        <v>76.849999999999994</v>
      </c>
    </row>
    <row r="31" spans="2:7" x14ac:dyDescent="0.25">
      <c r="B31" s="20" t="s">
        <v>41</v>
      </c>
      <c r="C31" s="43" t="s">
        <v>48</v>
      </c>
      <c r="D31" s="43" t="s">
        <v>40</v>
      </c>
      <c r="E31" s="44" t="s">
        <v>229</v>
      </c>
      <c r="F31" s="47">
        <v>103.95</v>
      </c>
      <c r="G31" s="47">
        <v>111.65</v>
      </c>
    </row>
    <row r="32" spans="2:7" ht="15.75" thickBot="1" x14ac:dyDescent="0.3">
      <c r="B32" s="20" t="s">
        <v>41</v>
      </c>
      <c r="C32" s="43" t="s">
        <v>49</v>
      </c>
      <c r="D32" s="43" t="s">
        <v>40</v>
      </c>
      <c r="E32" s="44" t="s">
        <v>229</v>
      </c>
      <c r="F32" s="47">
        <v>126.9</v>
      </c>
      <c r="G32" s="47">
        <v>136.30000000000001</v>
      </c>
    </row>
    <row r="33" spans="2:10" ht="15.75" thickBot="1" x14ac:dyDescent="0.3">
      <c r="B33" s="89" t="s">
        <v>271</v>
      </c>
      <c r="C33" s="90"/>
      <c r="D33" s="90"/>
      <c r="E33" s="90"/>
      <c r="F33" s="90"/>
      <c r="G33" s="93"/>
    </row>
    <row r="34" spans="2:10" ht="15.75" thickBot="1" x14ac:dyDescent="0.3">
      <c r="B34" s="89" t="s">
        <v>271</v>
      </c>
      <c r="C34" s="90"/>
      <c r="D34" s="90"/>
      <c r="E34" s="90"/>
      <c r="F34" s="90"/>
      <c r="G34" s="93"/>
      <c r="H34" s="56"/>
      <c r="I34" s="56"/>
      <c r="J34" s="56"/>
    </row>
    <row r="35" spans="2:10" x14ac:dyDescent="0.25">
      <c r="B35" s="61" t="s">
        <v>50</v>
      </c>
      <c r="C35" s="62"/>
      <c r="D35" s="62"/>
      <c r="E35" s="62"/>
      <c r="F35" s="62"/>
      <c r="G35" s="63"/>
      <c r="H35" s="57"/>
      <c r="I35" s="57"/>
      <c r="J35" s="57"/>
    </row>
    <row r="36" spans="2:10" ht="15.75" customHeight="1" x14ac:dyDescent="0.25">
      <c r="B36" s="64" t="s">
        <v>0</v>
      </c>
      <c r="C36" s="50" t="s">
        <v>2</v>
      </c>
      <c r="D36" s="51" t="s">
        <v>272</v>
      </c>
      <c r="E36" s="51" t="s">
        <v>273</v>
      </c>
      <c r="F36" s="51" t="s">
        <v>274</v>
      </c>
      <c r="G36" s="51" t="s">
        <v>275</v>
      </c>
      <c r="H36" s="56"/>
      <c r="I36" s="56"/>
      <c r="J36" s="56"/>
    </row>
    <row r="37" spans="2:10" x14ac:dyDescent="0.25">
      <c r="B37" s="65" t="s">
        <v>304</v>
      </c>
      <c r="C37" s="52" t="s">
        <v>276</v>
      </c>
      <c r="D37" s="43">
        <v>30.86</v>
      </c>
      <c r="E37" s="43">
        <v>33.380000000000003</v>
      </c>
      <c r="F37" s="43">
        <v>35.89</v>
      </c>
      <c r="G37" s="49">
        <f>F37+1</f>
        <v>36.89</v>
      </c>
      <c r="H37" s="56"/>
      <c r="I37" s="56"/>
      <c r="J37" s="56"/>
    </row>
    <row r="38" spans="2:10" s="4" customFormat="1" x14ac:dyDescent="0.25">
      <c r="B38" s="65" t="s">
        <v>305</v>
      </c>
      <c r="C38" s="52" t="s">
        <v>277</v>
      </c>
      <c r="D38" s="43">
        <v>1.5416666666666667</v>
      </c>
      <c r="E38" s="43">
        <v>1.57</v>
      </c>
      <c r="F38" s="43">
        <v>1.68</v>
      </c>
      <c r="G38" s="49">
        <f>F38+0.2</f>
        <v>1.88</v>
      </c>
      <c r="H38" s="58"/>
      <c r="I38" s="58"/>
      <c r="J38" s="58"/>
    </row>
    <row r="39" spans="2:10" x14ac:dyDescent="0.25">
      <c r="B39" s="65" t="s">
        <v>306</v>
      </c>
      <c r="C39" s="52" t="s">
        <v>276</v>
      </c>
      <c r="D39" s="43">
        <v>12.666666666666666</v>
      </c>
      <c r="E39" s="43">
        <v>12.86</v>
      </c>
      <c r="F39" s="43">
        <v>13.83</v>
      </c>
      <c r="G39" s="49">
        <f>F39+1</f>
        <v>14.83</v>
      </c>
      <c r="H39" s="56"/>
      <c r="I39" s="56"/>
      <c r="J39" s="56"/>
    </row>
    <row r="40" spans="2:10" x14ac:dyDescent="0.25">
      <c r="B40" s="85" t="s">
        <v>51</v>
      </c>
      <c r="C40" s="86"/>
      <c r="D40" s="86"/>
      <c r="E40" s="86"/>
      <c r="F40" s="86"/>
      <c r="G40" s="87"/>
      <c r="H40" s="56"/>
      <c r="I40" s="57"/>
      <c r="J40" s="57"/>
    </row>
    <row r="41" spans="2:10" x14ac:dyDescent="0.25">
      <c r="B41" s="88" t="s">
        <v>0</v>
      </c>
      <c r="C41" s="87"/>
      <c r="D41" s="53" t="s">
        <v>278</v>
      </c>
      <c r="E41" s="51" t="s">
        <v>279</v>
      </c>
      <c r="F41" s="51" t="s">
        <v>280</v>
      </c>
      <c r="G41" s="51" t="s">
        <v>281</v>
      </c>
      <c r="H41" s="57"/>
      <c r="I41" s="56"/>
      <c r="J41" s="56"/>
    </row>
    <row r="42" spans="2:10" x14ac:dyDescent="0.25">
      <c r="B42" s="82" t="s">
        <v>282</v>
      </c>
      <c r="C42" s="83"/>
      <c r="D42" s="83"/>
      <c r="E42" s="83"/>
      <c r="F42" s="83"/>
      <c r="G42" s="84"/>
      <c r="H42" s="59"/>
      <c r="I42" s="59"/>
      <c r="J42" s="59"/>
    </row>
    <row r="43" spans="2:10" s="5" customFormat="1" x14ac:dyDescent="0.25">
      <c r="B43" s="66" t="s">
        <v>283</v>
      </c>
      <c r="C43" s="67"/>
      <c r="D43" s="52">
        <v>260</v>
      </c>
      <c r="E43" s="51" t="s">
        <v>229</v>
      </c>
      <c r="F43" s="54">
        <v>9.7560000000000002</v>
      </c>
      <c r="G43" s="54">
        <v>11.38</v>
      </c>
      <c r="H43" s="60"/>
      <c r="I43" s="60"/>
      <c r="J43" s="60"/>
    </row>
    <row r="44" spans="2:10" x14ac:dyDescent="0.25">
      <c r="B44" s="66" t="s">
        <v>284</v>
      </c>
      <c r="C44" s="67"/>
      <c r="D44" s="52">
        <v>230</v>
      </c>
      <c r="E44" s="51" t="s">
        <v>229</v>
      </c>
      <c r="F44" s="54">
        <v>10.872</v>
      </c>
      <c r="G44" s="54">
        <v>12.69</v>
      </c>
      <c r="H44" s="56"/>
      <c r="I44" s="56"/>
      <c r="J44" s="56"/>
    </row>
    <row r="45" spans="2:10" x14ac:dyDescent="0.25">
      <c r="B45" s="66" t="s">
        <v>285</v>
      </c>
      <c r="C45" s="67"/>
      <c r="D45" s="52">
        <v>200</v>
      </c>
      <c r="E45" s="51" t="s">
        <v>229</v>
      </c>
      <c r="F45" s="54">
        <v>11.995200000000001</v>
      </c>
      <c r="G45" s="54">
        <v>14</v>
      </c>
      <c r="H45" s="56"/>
      <c r="I45" s="56"/>
      <c r="J45" s="56"/>
    </row>
    <row r="46" spans="2:10" x14ac:dyDescent="0.25">
      <c r="B46" s="82" t="s">
        <v>286</v>
      </c>
      <c r="C46" s="83"/>
      <c r="D46" s="83"/>
      <c r="E46" s="83"/>
      <c r="F46" s="83"/>
      <c r="G46" s="84"/>
      <c r="H46" s="59"/>
      <c r="I46" s="59"/>
      <c r="J46" s="59"/>
    </row>
    <row r="47" spans="2:10" x14ac:dyDescent="0.25">
      <c r="B47" s="66" t="s">
        <v>287</v>
      </c>
      <c r="C47" s="67"/>
      <c r="D47" s="68">
        <v>1050</v>
      </c>
      <c r="E47" s="69" t="s">
        <v>229</v>
      </c>
      <c r="F47" s="70">
        <f t="shared" ref="F47:F58" si="0">G47/1.069</f>
        <v>9.6913002806361082</v>
      </c>
      <c r="G47" s="70">
        <v>10.36</v>
      </c>
      <c r="H47" s="56"/>
      <c r="I47" s="56"/>
      <c r="J47" s="56"/>
    </row>
    <row r="48" spans="2:10" x14ac:dyDescent="0.25">
      <c r="B48" s="66" t="s">
        <v>288</v>
      </c>
      <c r="C48" s="67"/>
      <c r="D48" s="52">
        <v>850</v>
      </c>
      <c r="E48" s="71" t="s">
        <v>229</v>
      </c>
      <c r="F48" s="54">
        <f t="shared" si="0"/>
        <v>10.497661365762397</v>
      </c>
      <c r="G48" s="54">
        <v>11.222000000000001</v>
      </c>
    </row>
    <row r="49" spans="2:7" x14ac:dyDescent="0.25">
      <c r="B49" s="66" t="s">
        <v>289</v>
      </c>
      <c r="C49" s="67"/>
      <c r="D49" s="52">
        <v>730</v>
      </c>
      <c r="E49" s="71" t="s">
        <v>229</v>
      </c>
      <c r="F49" s="54">
        <f t="shared" si="0"/>
        <v>12.078110383536016</v>
      </c>
      <c r="G49" s="54">
        <v>12.9115</v>
      </c>
    </row>
    <row r="50" spans="2:7" x14ac:dyDescent="0.25">
      <c r="B50" s="66" t="s">
        <v>290</v>
      </c>
      <c r="C50" s="67"/>
      <c r="D50" s="52">
        <v>620</v>
      </c>
      <c r="E50" s="71" t="s">
        <v>229</v>
      </c>
      <c r="F50" s="54">
        <f t="shared" si="0"/>
        <v>12.411599625818523</v>
      </c>
      <c r="G50" s="54">
        <v>13.268000000000001</v>
      </c>
    </row>
    <row r="51" spans="2:7" x14ac:dyDescent="0.25">
      <c r="B51" s="66" t="s">
        <v>291</v>
      </c>
      <c r="C51" s="67"/>
      <c r="D51" s="52">
        <v>520</v>
      </c>
      <c r="E51" s="71" t="s">
        <v>229</v>
      </c>
      <c r="F51" s="54">
        <f t="shared" si="0"/>
        <v>13.412067352666044</v>
      </c>
      <c r="G51" s="54">
        <v>14.3375</v>
      </c>
    </row>
    <row r="52" spans="2:7" x14ac:dyDescent="0.25">
      <c r="B52" s="66" t="s">
        <v>292</v>
      </c>
      <c r="C52" s="67"/>
      <c r="D52" s="52">
        <v>400</v>
      </c>
      <c r="E52" s="71" t="s">
        <v>229</v>
      </c>
      <c r="F52" s="54">
        <f t="shared" si="0"/>
        <v>14.330612722170255</v>
      </c>
      <c r="G52" s="54">
        <v>15.319425000000001</v>
      </c>
    </row>
    <row r="53" spans="2:7" x14ac:dyDescent="0.25">
      <c r="B53" s="66" t="s">
        <v>293</v>
      </c>
      <c r="C53" s="67"/>
      <c r="D53" s="52">
        <v>630</v>
      </c>
      <c r="E53" s="71" t="s">
        <v>229</v>
      </c>
      <c r="F53" s="54">
        <f t="shared" si="0"/>
        <v>9.9466791393826011</v>
      </c>
      <c r="G53" s="54">
        <v>10.633000000000001</v>
      </c>
    </row>
    <row r="54" spans="2:7" x14ac:dyDescent="0.25">
      <c r="B54" s="66" t="s">
        <v>294</v>
      </c>
      <c r="C54" s="67"/>
      <c r="D54" s="52">
        <v>540</v>
      </c>
      <c r="E54" s="71" t="s">
        <v>229</v>
      </c>
      <c r="F54" s="54">
        <f t="shared" si="0"/>
        <v>11.092142188961649</v>
      </c>
      <c r="G54" s="54">
        <v>11.857500000000002</v>
      </c>
    </row>
    <row r="55" spans="2:7" x14ac:dyDescent="0.25">
      <c r="B55" s="66" t="s">
        <v>295</v>
      </c>
      <c r="C55" s="67"/>
      <c r="D55" s="52">
        <v>480</v>
      </c>
      <c r="E55" s="71" t="s">
        <v>229</v>
      </c>
      <c r="F55" s="54">
        <f t="shared" si="0"/>
        <v>12.281103835360151</v>
      </c>
      <c r="G55" s="54">
        <v>13.128500000000001</v>
      </c>
    </row>
    <row r="56" spans="2:7" ht="15.75" customHeight="1" x14ac:dyDescent="0.25">
      <c r="B56" s="66" t="s">
        <v>296</v>
      </c>
      <c r="C56" s="67"/>
      <c r="D56" s="52">
        <v>460</v>
      </c>
      <c r="E56" s="71" t="s">
        <v>229</v>
      </c>
      <c r="F56" s="54">
        <f t="shared" si="0"/>
        <v>13.10757717492984</v>
      </c>
      <c r="G56" s="54">
        <v>14.011999999999999</v>
      </c>
    </row>
    <row r="57" spans="2:7" x14ac:dyDescent="0.25">
      <c r="B57" s="66" t="s">
        <v>297</v>
      </c>
      <c r="C57" s="67"/>
      <c r="D57" s="52">
        <v>350</v>
      </c>
      <c r="E57" s="71" t="s">
        <v>229</v>
      </c>
      <c r="F57" s="54">
        <f t="shared" si="0"/>
        <v>14.151543498596821</v>
      </c>
      <c r="G57" s="54">
        <v>15.128</v>
      </c>
    </row>
    <row r="58" spans="2:7" ht="15.75" thickBot="1" x14ac:dyDescent="0.3">
      <c r="B58" s="72" t="s">
        <v>298</v>
      </c>
      <c r="C58" s="73"/>
      <c r="D58" s="74">
        <v>300</v>
      </c>
      <c r="E58" s="75" t="s">
        <v>229</v>
      </c>
      <c r="F58" s="76">
        <f t="shared" si="0"/>
        <v>15.137511693171188</v>
      </c>
      <c r="G58" s="76">
        <v>16.181999999999999</v>
      </c>
    </row>
    <row r="59" spans="2:7" ht="15.75" thickBot="1" x14ac:dyDescent="0.3">
      <c r="B59" s="89" t="s">
        <v>271</v>
      </c>
      <c r="C59" s="90"/>
      <c r="D59" s="90"/>
      <c r="E59" s="90"/>
      <c r="F59" s="90"/>
      <c r="G59" s="91"/>
    </row>
    <row r="60" spans="2:7" ht="15.75" thickBot="1" x14ac:dyDescent="0.3">
      <c r="B60" s="89" t="s">
        <v>271</v>
      </c>
      <c r="C60" s="92"/>
      <c r="D60" s="92"/>
      <c r="E60" s="92"/>
      <c r="F60" s="91"/>
      <c r="G60" s="55"/>
    </row>
    <row r="61" spans="2:7" x14ac:dyDescent="0.25">
      <c r="B61" s="77" t="s">
        <v>230</v>
      </c>
      <c r="C61" s="78"/>
      <c r="D61" s="78"/>
      <c r="E61" s="78"/>
      <c r="F61" s="79"/>
      <c r="G61" s="37"/>
    </row>
    <row r="62" spans="2:7" ht="25.5" customHeight="1" x14ac:dyDescent="0.25">
      <c r="B62" s="80" t="s">
        <v>0</v>
      </c>
      <c r="C62" s="80" t="s">
        <v>268</v>
      </c>
      <c r="D62" s="80" t="s">
        <v>233</v>
      </c>
      <c r="E62" s="80" t="s">
        <v>232</v>
      </c>
      <c r="F62" s="80" t="s">
        <v>231</v>
      </c>
      <c r="G62" s="37"/>
    </row>
    <row r="63" spans="2:7" ht="18.75" customHeight="1" x14ac:dyDescent="0.25">
      <c r="B63" s="99" t="s">
        <v>299</v>
      </c>
      <c r="C63" s="99"/>
      <c r="D63" s="99"/>
      <c r="E63" s="99"/>
      <c r="F63" s="99"/>
      <c r="G63" s="37"/>
    </row>
    <row r="64" spans="2:7" ht="24.75" customHeight="1" x14ac:dyDescent="0.25">
      <c r="B64" s="48" t="s">
        <v>241</v>
      </c>
      <c r="C64" s="48" t="s">
        <v>269</v>
      </c>
      <c r="D64" s="80">
        <v>1.2</v>
      </c>
      <c r="E64" s="80">
        <v>1.5</v>
      </c>
      <c r="F64" s="80">
        <v>1.8</v>
      </c>
      <c r="G64" s="37"/>
    </row>
    <row r="65" spans="2:7" ht="24.75" customHeight="1" x14ac:dyDescent="0.25">
      <c r="B65" s="48" t="s">
        <v>242</v>
      </c>
      <c r="C65" s="48" t="s">
        <v>269</v>
      </c>
      <c r="D65" s="80">
        <v>1.2</v>
      </c>
      <c r="E65" s="80">
        <v>1.5</v>
      </c>
      <c r="F65" s="80">
        <v>1.8</v>
      </c>
      <c r="G65" s="37"/>
    </row>
    <row r="66" spans="2:7" ht="24.75" customHeight="1" x14ac:dyDescent="0.25">
      <c r="B66" s="48" t="s">
        <v>243</v>
      </c>
      <c r="C66" s="48" t="s">
        <v>269</v>
      </c>
      <c r="D66" s="80">
        <v>1.4</v>
      </c>
      <c r="E66" s="80">
        <v>1.7</v>
      </c>
      <c r="F66" s="80">
        <v>2</v>
      </c>
      <c r="G66" s="37"/>
    </row>
    <row r="67" spans="2:7" ht="24.75" customHeight="1" x14ac:dyDescent="0.25">
      <c r="B67" s="48" t="s">
        <v>244</v>
      </c>
      <c r="C67" s="48" t="s">
        <v>269</v>
      </c>
      <c r="D67" s="80">
        <v>1.6</v>
      </c>
      <c r="E67" s="80">
        <v>1.95</v>
      </c>
      <c r="F67" s="80">
        <v>2.2999999999999998</v>
      </c>
      <c r="G67" s="37"/>
    </row>
    <row r="68" spans="2:7" ht="24.75" customHeight="1" x14ac:dyDescent="0.25">
      <c r="B68" s="48" t="s">
        <v>245</v>
      </c>
      <c r="C68" s="48" t="s">
        <v>269</v>
      </c>
      <c r="D68" s="80">
        <v>1.7</v>
      </c>
      <c r="E68" s="80">
        <v>2.1</v>
      </c>
      <c r="F68" s="80">
        <v>2.5499999999999998</v>
      </c>
      <c r="G68" s="37"/>
    </row>
    <row r="69" spans="2:7" ht="15.75" customHeight="1" x14ac:dyDescent="0.25">
      <c r="B69" s="99" t="s">
        <v>300</v>
      </c>
      <c r="C69" s="99"/>
      <c r="D69" s="99"/>
      <c r="E69" s="99"/>
      <c r="F69" s="99"/>
      <c r="G69" s="37"/>
    </row>
    <row r="70" spans="2:7" ht="24.75" customHeight="1" x14ac:dyDescent="0.25">
      <c r="B70" s="48" t="s">
        <v>246</v>
      </c>
      <c r="C70" s="48" t="s">
        <v>269</v>
      </c>
      <c r="D70" s="80">
        <v>1.1499999999999999</v>
      </c>
      <c r="E70" s="80">
        <v>1.45</v>
      </c>
      <c r="F70" s="80">
        <v>1.7</v>
      </c>
      <c r="G70" s="37"/>
    </row>
    <row r="71" spans="2:7" ht="24.75" customHeight="1" x14ac:dyDescent="0.25">
      <c r="B71" s="48" t="s">
        <v>247</v>
      </c>
      <c r="C71" s="48" t="s">
        <v>269</v>
      </c>
      <c r="D71" s="80">
        <v>1.1499999999999999</v>
      </c>
      <c r="E71" s="80">
        <v>1.45</v>
      </c>
      <c r="F71" s="80">
        <v>1.7</v>
      </c>
      <c r="G71" s="37"/>
    </row>
    <row r="72" spans="2:7" ht="24.75" customHeight="1" x14ac:dyDescent="0.25">
      <c r="B72" s="48" t="s">
        <v>248</v>
      </c>
      <c r="C72" s="48" t="s">
        <v>269</v>
      </c>
      <c r="D72" s="80">
        <v>1.1499999999999999</v>
      </c>
      <c r="E72" s="80">
        <v>1.45</v>
      </c>
      <c r="F72" s="80">
        <v>1.7</v>
      </c>
      <c r="G72" s="37"/>
    </row>
    <row r="73" spans="2:7" ht="24.75" customHeight="1" x14ac:dyDescent="0.25">
      <c r="B73" s="48" t="s">
        <v>249</v>
      </c>
      <c r="C73" s="48" t="s">
        <v>269</v>
      </c>
      <c r="D73" s="80">
        <v>2.1</v>
      </c>
      <c r="E73" s="80">
        <v>2.6</v>
      </c>
      <c r="F73" s="80">
        <v>3.1</v>
      </c>
      <c r="G73" s="37"/>
    </row>
    <row r="74" spans="2:7" ht="24.75" customHeight="1" x14ac:dyDescent="0.25">
      <c r="B74" s="48" t="s">
        <v>250</v>
      </c>
      <c r="C74" s="48" t="s">
        <v>269</v>
      </c>
      <c r="D74" s="80">
        <v>2.7</v>
      </c>
      <c r="E74" s="80">
        <v>3.5</v>
      </c>
      <c r="F74" s="80">
        <v>4.2</v>
      </c>
      <c r="G74" s="37"/>
    </row>
    <row r="75" spans="2:7" ht="24.75" customHeight="1" x14ac:dyDescent="0.25">
      <c r="B75" s="48" t="s">
        <v>270</v>
      </c>
      <c r="C75" s="48" t="s">
        <v>269</v>
      </c>
      <c r="D75" s="80">
        <v>3.1</v>
      </c>
      <c r="E75" s="80">
        <v>3.9</v>
      </c>
      <c r="F75" s="80">
        <v>4.6500000000000004</v>
      </c>
      <c r="G75" s="37"/>
    </row>
    <row r="76" spans="2:7" ht="24.75" customHeight="1" x14ac:dyDescent="0.25">
      <c r="B76" s="48" t="s">
        <v>251</v>
      </c>
      <c r="C76" s="48" t="s">
        <v>269</v>
      </c>
      <c r="D76" s="80">
        <v>4.5999999999999996</v>
      </c>
      <c r="E76" s="80">
        <v>5.75</v>
      </c>
      <c r="F76" s="80">
        <v>6.9</v>
      </c>
      <c r="G76" s="37"/>
    </row>
    <row r="77" spans="2:7" ht="32.25" customHeight="1" x14ac:dyDescent="0.25">
      <c r="B77" s="99" t="s">
        <v>301</v>
      </c>
      <c r="C77" s="99"/>
      <c r="D77" s="99"/>
      <c r="E77" s="99"/>
      <c r="F77" s="99"/>
      <c r="G77" s="37"/>
    </row>
    <row r="78" spans="2:7" ht="38.25" customHeight="1" x14ac:dyDescent="0.25">
      <c r="B78" s="48" t="s">
        <v>252</v>
      </c>
      <c r="C78" s="48" t="s">
        <v>269</v>
      </c>
      <c r="D78" s="80">
        <v>1</v>
      </c>
      <c r="E78" s="80">
        <v>1.3</v>
      </c>
      <c r="F78" s="80">
        <v>1.6</v>
      </c>
      <c r="G78" s="37"/>
    </row>
    <row r="79" spans="2:7" ht="38.25" customHeight="1" x14ac:dyDescent="0.25">
      <c r="B79" s="48" t="s">
        <v>253</v>
      </c>
      <c r="C79" s="48" t="s">
        <v>269</v>
      </c>
      <c r="D79" s="80">
        <v>1.25</v>
      </c>
      <c r="E79" s="80">
        <v>1.55</v>
      </c>
      <c r="F79" s="80">
        <v>1.85</v>
      </c>
      <c r="G79" s="37"/>
    </row>
    <row r="80" spans="2:7" ht="38.25" customHeight="1" x14ac:dyDescent="0.25">
      <c r="B80" s="48" t="s">
        <v>254</v>
      </c>
      <c r="C80" s="48" t="s">
        <v>269</v>
      </c>
      <c r="D80" s="80">
        <v>3</v>
      </c>
      <c r="E80" s="80">
        <v>3.75</v>
      </c>
      <c r="F80" s="80">
        <v>4.5</v>
      </c>
      <c r="G80" s="37"/>
    </row>
    <row r="81" spans="2:7" ht="38.25" customHeight="1" x14ac:dyDescent="0.25">
      <c r="B81" s="48" t="s">
        <v>255</v>
      </c>
      <c r="C81" s="48" t="s">
        <v>269</v>
      </c>
      <c r="D81" s="80">
        <v>3</v>
      </c>
      <c r="E81" s="80">
        <v>3.75</v>
      </c>
      <c r="F81" s="80">
        <v>4.5</v>
      </c>
      <c r="G81" s="37"/>
    </row>
    <row r="82" spans="2:7" ht="38.25" customHeight="1" x14ac:dyDescent="0.25">
      <c r="B82" s="48" t="s">
        <v>256</v>
      </c>
      <c r="C82" s="48" t="s">
        <v>269</v>
      </c>
      <c r="D82" s="80">
        <v>6.3</v>
      </c>
      <c r="E82" s="80">
        <v>7.8</v>
      </c>
      <c r="F82" s="80">
        <v>9.4499999999999993</v>
      </c>
      <c r="G82" s="37"/>
    </row>
    <row r="83" spans="2:7" ht="38.25" customHeight="1" x14ac:dyDescent="0.25">
      <c r="B83" s="48" t="s">
        <v>257</v>
      </c>
      <c r="C83" s="48" t="s">
        <v>269</v>
      </c>
      <c r="D83" s="80">
        <v>2.6</v>
      </c>
      <c r="E83" s="80">
        <v>3.2</v>
      </c>
      <c r="F83" s="80">
        <v>3.9</v>
      </c>
      <c r="G83" s="37"/>
    </row>
    <row r="84" spans="2:7" ht="15.75" customHeight="1" x14ac:dyDescent="0.25">
      <c r="B84" s="99" t="s">
        <v>302</v>
      </c>
      <c r="C84" s="99"/>
      <c r="D84" s="99"/>
      <c r="E84" s="99"/>
      <c r="F84" s="99"/>
      <c r="G84" s="37"/>
    </row>
    <row r="85" spans="2:7" ht="22.5" x14ac:dyDescent="0.25">
      <c r="B85" s="48" t="s">
        <v>258</v>
      </c>
      <c r="C85" s="48" t="s">
        <v>269</v>
      </c>
      <c r="D85" s="80">
        <v>0.9</v>
      </c>
      <c r="E85" s="80">
        <v>1</v>
      </c>
      <c r="F85" s="80">
        <v>1.2</v>
      </c>
      <c r="G85" s="37"/>
    </row>
    <row r="86" spans="2:7" ht="22.5" x14ac:dyDescent="0.25">
      <c r="B86" s="48" t="s">
        <v>259</v>
      </c>
      <c r="C86" s="48" t="s">
        <v>269</v>
      </c>
      <c r="D86" s="80">
        <v>1</v>
      </c>
      <c r="E86" s="80">
        <v>1.1000000000000001</v>
      </c>
      <c r="F86" s="80">
        <v>1.25</v>
      </c>
      <c r="G86" s="37"/>
    </row>
    <row r="87" spans="2:7" ht="22.5" x14ac:dyDescent="0.25">
      <c r="B87" s="48" t="s">
        <v>260</v>
      </c>
      <c r="C87" s="48" t="s">
        <v>269</v>
      </c>
      <c r="D87" s="80">
        <v>1.1000000000000001</v>
      </c>
      <c r="E87" s="80">
        <v>1.2</v>
      </c>
      <c r="F87" s="80">
        <v>1.4</v>
      </c>
      <c r="G87" s="37"/>
    </row>
    <row r="88" spans="2:7" ht="22.5" x14ac:dyDescent="0.25">
      <c r="B88" s="48" t="s">
        <v>261</v>
      </c>
      <c r="C88" s="48" t="s">
        <v>269</v>
      </c>
      <c r="D88" s="80">
        <v>1.2</v>
      </c>
      <c r="E88" s="80">
        <v>1.5</v>
      </c>
      <c r="F88" s="80">
        <v>1.8</v>
      </c>
      <c r="G88" s="37"/>
    </row>
    <row r="89" spans="2:7" ht="22.5" x14ac:dyDescent="0.25">
      <c r="B89" s="48" t="s">
        <v>262</v>
      </c>
      <c r="C89" s="48" t="s">
        <v>269</v>
      </c>
      <c r="D89" s="80">
        <v>1.6</v>
      </c>
      <c r="E89" s="80">
        <v>2</v>
      </c>
      <c r="F89" s="80">
        <v>2.4</v>
      </c>
      <c r="G89" s="37"/>
    </row>
    <row r="90" spans="2:7" ht="22.5" x14ac:dyDescent="0.25">
      <c r="B90" s="48" t="s">
        <v>263</v>
      </c>
      <c r="C90" s="48" t="s">
        <v>269</v>
      </c>
      <c r="D90" s="80">
        <v>2.5</v>
      </c>
      <c r="E90" s="80">
        <v>3.1</v>
      </c>
      <c r="F90" s="80">
        <v>3.7</v>
      </c>
      <c r="G90" s="37"/>
    </row>
    <row r="91" spans="2:7" ht="22.5" x14ac:dyDescent="0.25">
      <c r="B91" s="48" t="s">
        <v>264</v>
      </c>
      <c r="C91" s="48" t="s">
        <v>269</v>
      </c>
      <c r="D91" s="80">
        <v>3.6</v>
      </c>
      <c r="E91" s="80">
        <v>4.5</v>
      </c>
      <c r="F91" s="80">
        <v>5.4</v>
      </c>
      <c r="G91" s="37"/>
    </row>
    <row r="92" spans="2:7" ht="15.75" customHeight="1" x14ac:dyDescent="0.25">
      <c r="B92" s="99" t="s">
        <v>303</v>
      </c>
      <c r="C92" s="99"/>
      <c r="D92" s="99"/>
      <c r="E92" s="99"/>
      <c r="F92" s="99"/>
      <c r="G92" s="37"/>
    </row>
    <row r="93" spans="2:7" ht="24.75" customHeight="1" x14ac:dyDescent="0.25">
      <c r="B93" s="48" t="s">
        <v>265</v>
      </c>
      <c r="C93" s="48" t="s">
        <v>269</v>
      </c>
      <c r="D93" s="80">
        <v>0.7</v>
      </c>
      <c r="E93" s="80">
        <v>0.9</v>
      </c>
      <c r="F93" s="80">
        <v>1.1000000000000001</v>
      </c>
      <c r="G93" s="37"/>
    </row>
    <row r="94" spans="2:7" ht="24.75" customHeight="1" x14ac:dyDescent="0.25">
      <c r="B94" s="48" t="s">
        <v>266</v>
      </c>
      <c r="C94" s="48" t="s">
        <v>269</v>
      </c>
      <c r="D94" s="80">
        <v>1</v>
      </c>
      <c r="E94" s="80">
        <v>1.25</v>
      </c>
      <c r="F94" s="80">
        <v>1.5</v>
      </c>
      <c r="G94" s="37"/>
    </row>
    <row r="95" spans="2:7" ht="24.75" customHeight="1" x14ac:dyDescent="0.25">
      <c r="B95" s="48" t="s">
        <v>267</v>
      </c>
      <c r="C95" s="48" t="s">
        <v>269</v>
      </c>
      <c r="D95" s="80">
        <v>1.2</v>
      </c>
      <c r="E95" s="80">
        <v>1.5</v>
      </c>
      <c r="F95" s="80">
        <v>1.8</v>
      </c>
      <c r="G95" s="37"/>
    </row>
    <row r="96" spans="2:7" x14ac:dyDescent="0.25">
      <c r="B96" s="81" t="s">
        <v>234</v>
      </c>
      <c r="C96" s="48" t="s">
        <v>269</v>
      </c>
      <c r="D96" s="81"/>
      <c r="E96" s="81"/>
      <c r="F96" s="81"/>
      <c r="G96" s="37"/>
    </row>
    <row r="97" spans="2:7" x14ac:dyDescent="0.25">
      <c r="B97" s="48" t="s">
        <v>235</v>
      </c>
      <c r="C97" s="48" t="s">
        <v>269</v>
      </c>
      <c r="D97" s="48"/>
      <c r="E97" s="48"/>
      <c r="F97" s="80">
        <v>1.5</v>
      </c>
      <c r="G97" s="37"/>
    </row>
    <row r="98" spans="2:7" x14ac:dyDescent="0.25">
      <c r="B98" s="48" t="s">
        <v>236</v>
      </c>
      <c r="C98" s="48" t="s">
        <v>269</v>
      </c>
      <c r="D98" s="48"/>
      <c r="E98" s="48"/>
      <c r="F98" s="80">
        <v>1.5</v>
      </c>
      <c r="G98" s="37"/>
    </row>
    <row r="99" spans="2:7" ht="15.75" customHeight="1" x14ac:dyDescent="0.25">
      <c r="B99" s="98" t="s">
        <v>237</v>
      </c>
      <c r="C99" s="98"/>
      <c r="D99" s="98"/>
      <c r="E99" s="98"/>
      <c r="F99" s="98"/>
      <c r="G99" s="37"/>
    </row>
    <row r="100" spans="2:7" x14ac:dyDescent="0.25">
      <c r="B100" s="48" t="s">
        <v>238</v>
      </c>
      <c r="C100" s="48" t="s">
        <v>269</v>
      </c>
      <c r="D100" s="48">
        <v>4</v>
      </c>
      <c r="E100" s="48">
        <v>5</v>
      </c>
      <c r="F100" s="48">
        <v>6</v>
      </c>
      <c r="G100" s="37"/>
    </row>
    <row r="101" spans="2:7" x14ac:dyDescent="0.25">
      <c r="B101" s="48" t="s">
        <v>239</v>
      </c>
      <c r="C101" s="48" t="s">
        <v>269</v>
      </c>
      <c r="D101" s="48">
        <v>4.8</v>
      </c>
      <c r="E101" s="48">
        <v>6</v>
      </c>
      <c r="F101" s="48">
        <v>7.2</v>
      </c>
      <c r="G101" s="37"/>
    </row>
    <row r="102" spans="2:7" ht="15.75" thickBot="1" x14ac:dyDescent="0.3">
      <c r="B102" s="48" t="s">
        <v>240</v>
      </c>
      <c r="C102" s="48" t="s">
        <v>269</v>
      </c>
      <c r="D102" s="48">
        <v>10.199999999999999</v>
      </c>
      <c r="E102" s="48">
        <v>11.1</v>
      </c>
      <c r="F102" s="48">
        <v>12.9</v>
      </c>
      <c r="G102" s="37"/>
    </row>
    <row r="103" spans="2:7" ht="15.75" thickBot="1" x14ac:dyDescent="0.3">
      <c r="B103" s="89" t="s">
        <v>271</v>
      </c>
      <c r="C103" s="90"/>
      <c r="D103" s="90"/>
      <c r="E103" s="90"/>
      <c r="F103" s="93"/>
      <c r="G103" s="40"/>
    </row>
  </sheetData>
  <mergeCells count="19">
    <mergeCell ref="B103:F103"/>
    <mergeCell ref="B4:G4"/>
    <mergeCell ref="B12:G12"/>
    <mergeCell ref="B18:G18"/>
    <mergeCell ref="B2:G2"/>
    <mergeCell ref="B34:G34"/>
    <mergeCell ref="B42:G42"/>
    <mergeCell ref="B33:G33"/>
    <mergeCell ref="B99:F99"/>
    <mergeCell ref="B84:F84"/>
    <mergeCell ref="B92:F92"/>
    <mergeCell ref="B63:F63"/>
    <mergeCell ref="B69:F69"/>
    <mergeCell ref="B77:F77"/>
    <mergeCell ref="B46:G46"/>
    <mergeCell ref="B40:G40"/>
    <mergeCell ref="B41:C41"/>
    <mergeCell ref="B59:G59"/>
    <mergeCell ref="B60:F60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rowBreaks count="4" manualBreakCount="4">
    <brk id="33" max="6" man="1"/>
    <brk id="59" max="6" man="1"/>
    <brk id="76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1"/>
  <sheetViews>
    <sheetView topLeftCell="A40" zoomScaleNormal="100" workbookViewId="0">
      <selection activeCell="B23" sqref="B23"/>
    </sheetView>
  </sheetViews>
  <sheetFormatPr defaultRowHeight="12" x14ac:dyDescent="0.2"/>
  <cols>
    <col min="1" max="1" width="4.140625" style="1" customWidth="1"/>
    <col min="2" max="2" width="59.28515625" style="1" customWidth="1"/>
    <col min="3" max="3" width="21.5703125" style="1" customWidth="1"/>
    <col min="4" max="4" width="11.140625" style="1" customWidth="1"/>
    <col min="5" max="16384" width="9.140625" style="1"/>
  </cols>
  <sheetData>
    <row r="1" spans="2:8" ht="12.75" thickBot="1" x14ac:dyDescent="0.25"/>
    <row r="2" spans="2:8" ht="15.75" thickBot="1" x14ac:dyDescent="0.3">
      <c r="B2" s="89" t="s">
        <v>271</v>
      </c>
      <c r="C2" s="92"/>
      <c r="D2" s="92"/>
      <c r="E2" s="92"/>
      <c r="F2" s="92"/>
      <c r="G2" s="92"/>
      <c r="H2" s="102"/>
    </row>
    <row r="3" spans="2:8" ht="57" x14ac:dyDescent="0.2">
      <c r="B3" s="31" t="s">
        <v>0</v>
      </c>
      <c r="C3" s="31" t="s">
        <v>55</v>
      </c>
      <c r="D3" s="31" t="s">
        <v>56</v>
      </c>
      <c r="E3" s="31" t="s">
        <v>57</v>
      </c>
      <c r="F3" s="16" t="s">
        <v>52</v>
      </c>
      <c r="G3" s="16" t="s">
        <v>53</v>
      </c>
      <c r="H3" s="16" t="s">
        <v>54</v>
      </c>
    </row>
    <row r="4" spans="2:8" x14ac:dyDescent="0.2">
      <c r="B4" s="17" t="s">
        <v>58</v>
      </c>
      <c r="C4" s="18"/>
      <c r="D4" s="19" t="s">
        <v>59</v>
      </c>
      <c r="E4" s="19" t="s">
        <v>60</v>
      </c>
      <c r="F4" s="20">
        <v>2.9411167500000008</v>
      </c>
      <c r="G4" s="20">
        <v>3.0748038750000002</v>
      </c>
      <c r="H4" s="21">
        <v>3.3421781250000002</v>
      </c>
    </row>
    <row r="5" spans="2:8" x14ac:dyDescent="0.2">
      <c r="B5" s="17" t="s">
        <v>61</v>
      </c>
      <c r="C5" s="22"/>
      <c r="D5" s="19" t="s">
        <v>59</v>
      </c>
      <c r="E5" s="19" t="s">
        <v>60</v>
      </c>
      <c r="F5" s="20">
        <v>3.40829775</v>
      </c>
      <c r="G5" s="20">
        <v>3.5632203749999993</v>
      </c>
      <c r="H5" s="21">
        <v>3.8730656249999997</v>
      </c>
    </row>
    <row r="6" spans="2:8" x14ac:dyDescent="0.2">
      <c r="B6" s="17" t="s">
        <v>62</v>
      </c>
      <c r="C6" s="22"/>
      <c r="D6" s="19" t="s">
        <v>59</v>
      </c>
      <c r="E6" s="19" t="s">
        <v>60</v>
      </c>
      <c r="F6" s="20">
        <v>3.6737414999999998</v>
      </c>
      <c r="G6" s="20">
        <v>3.8407297499999991</v>
      </c>
      <c r="H6" s="21">
        <v>4.174706249999999</v>
      </c>
    </row>
    <row r="7" spans="2:8" x14ac:dyDescent="0.2">
      <c r="B7" s="17" t="s">
        <v>63</v>
      </c>
      <c r="C7" s="22"/>
      <c r="D7" s="19" t="s">
        <v>59</v>
      </c>
      <c r="E7" s="19" t="s">
        <v>60</v>
      </c>
      <c r="F7" s="20">
        <v>4.1090692500000001</v>
      </c>
      <c r="G7" s="20">
        <v>4.2958451249999996</v>
      </c>
      <c r="H7" s="21">
        <v>4.6693968749999994</v>
      </c>
    </row>
    <row r="8" spans="2:8" x14ac:dyDescent="0.2">
      <c r="B8" s="17" t="s">
        <v>64</v>
      </c>
      <c r="C8" s="22"/>
      <c r="D8" s="19" t="s">
        <v>59</v>
      </c>
      <c r="E8" s="19" t="s">
        <v>60</v>
      </c>
      <c r="F8" s="20">
        <v>4.2577177500000003</v>
      </c>
      <c r="G8" s="20">
        <v>4.4512503749999999</v>
      </c>
      <c r="H8" s="21">
        <v>4.8383156249999999</v>
      </c>
    </row>
    <row r="9" spans="2:8" x14ac:dyDescent="0.2">
      <c r="B9" s="17" t="s">
        <v>65</v>
      </c>
      <c r="C9" s="22"/>
      <c r="D9" s="19" t="s">
        <v>59</v>
      </c>
      <c r="E9" s="19" t="s">
        <v>60</v>
      </c>
      <c r="F9" s="20">
        <v>4.4700727499999999</v>
      </c>
      <c r="G9" s="20">
        <v>4.6732578749999991</v>
      </c>
      <c r="H9" s="21">
        <v>5.0796281249999993</v>
      </c>
    </row>
    <row r="10" spans="2:8" x14ac:dyDescent="0.2">
      <c r="B10" s="17" t="s">
        <v>66</v>
      </c>
      <c r="C10" s="22"/>
      <c r="D10" s="19" t="s">
        <v>59</v>
      </c>
      <c r="E10" s="19" t="s">
        <v>60</v>
      </c>
      <c r="F10" s="20">
        <v>4.7355165000000001</v>
      </c>
      <c r="G10" s="20">
        <v>4.9507672499999993</v>
      </c>
      <c r="H10" s="21">
        <v>5.3812687500000003</v>
      </c>
    </row>
    <row r="11" spans="2:8" x14ac:dyDescent="0.2">
      <c r="B11" s="17" t="s">
        <v>67</v>
      </c>
      <c r="C11" s="22"/>
      <c r="D11" s="19" t="s">
        <v>59</v>
      </c>
      <c r="E11" s="19" t="s">
        <v>60</v>
      </c>
      <c r="F11" s="20">
        <v>5.2557862500000017</v>
      </c>
      <c r="G11" s="20">
        <v>5.4946856250000007</v>
      </c>
      <c r="H11" s="21">
        <v>5.9724843750000014</v>
      </c>
    </row>
    <row r="12" spans="2:8" x14ac:dyDescent="0.2">
      <c r="B12" s="17" t="s">
        <v>68</v>
      </c>
      <c r="C12" s="22"/>
      <c r="D12" s="19" t="s">
        <v>59</v>
      </c>
      <c r="E12" s="19" t="s">
        <v>60</v>
      </c>
      <c r="F12" s="20">
        <v>5.9777932500000004</v>
      </c>
      <c r="G12" s="20">
        <v>6.2495111249999997</v>
      </c>
      <c r="H12" s="21">
        <v>6.7929468750000002</v>
      </c>
    </row>
    <row r="13" spans="2:8" x14ac:dyDescent="0.2">
      <c r="B13" s="17" t="s">
        <v>69</v>
      </c>
      <c r="C13" s="22"/>
      <c r="D13" s="19" t="s">
        <v>59</v>
      </c>
      <c r="E13" s="19" t="s">
        <v>60</v>
      </c>
      <c r="F13" s="20">
        <v>6.4768274999999997</v>
      </c>
      <c r="G13" s="20">
        <v>6.7712287499999979</v>
      </c>
      <c r="H13" s="21">
        <v>7.3600312499999987</v>
      </c>
    </row>
    <row r="14" spans="2:8" x14ac:dyDescent="0.2">
      <c r="B14" s="17" t="s">
        <v>70</v>
      </c>
      <c r="C14" s="22"/>
      <c r="D14" s="19" t="s">
        <v>59</v>
      </c>
      <c r="E14" s="19" t="s">
        <v>60</v>
      </c>
      <c r="F14" s="20">
        <v>6.9333907500000009</v>
      </c>
      <c r="G14" s="20">
        <v>7.2485448749999994</v>
      </c>
      <c r="H14" s="21">
        <v>7.8788531250000009</v>
      </c>
    </row>
    <row r="15" spans="2:8" x14ac:dyDescent="0.2">
      <c r="B15" s="17" t="s">
        <v>71</v>
      </c>
      <c r="C15" s="22"/>
      <c r="D15" s="19" t="s">
        <v>59</v>
      </c>
      <c r="E15" s="19" t="s">
        <v>60</v>
      </c>
      <c r="F15" s="20">
        <v>7.9208415000000016</v>
      </c>
      <c r="G15" s="20">
        <v>8.2808797500000004</v>
      </c>
      <c r="H15" s="21">
        <v>9.0009562500000015</v>
      </c>
    </row>
    <row r="16" spans="2:8" x14ac:dyDescent="0.2">
      <c r="B16" s="17" t="s">
        <v>72</v>
      </c>
      <c r="C16" s="22"/>
      <c r="D16" s="19" t="s">
        <v>59</v>
      </c>
      <c r="E16" s="19" t="s">
        <v>60</v>
      </c>
      <c r="F16" s="20">
        <v>9.0144697499999999</v>
      </c>
      <c r="G16" s="20">
        <v>9.424218374999997</v>
      </c>
      <c r="H16" s="21">
        <v>10.243715624999998</v>
      </c>
    </row>
    <row r="17" spans="2:8" x14ac:dyDescent="0.2">
      <c r="B17" s="17" t="s">
        <v>73</v>
      </c>
      <c r="C17" s="22"/>
      <c r="D17" s="19" t="s">
        <v>59</v>
      </c>
      <c r="E17" s="19" t="s">
        <v>60</v>
      </c>
      <c r="F17" s="20">
        <v>10.384159500000001</v>
      </c>
      <c r="G17" s="20">
        <v>10.856166749999998</v>
      </c>
      <c r="H17" s="21">
        <v>11.80018125</v>
      </c>
    </row>
    <row r="18" spans="2:8" x14ac:dyDescent="0.2">
      <c r="B18" s="17" t="s">
        <v>74</v>
      </c>
      <c r="C18" s="23"/>
      <c r="D18" s="19" t="s">
        <v>59</v>
      </c>
      <c r="E18" s="19" t="s">
        <v>60</v>
      </c>
      <c r="F18" s="20">
        <v>11.721996000000001</v>
      </c>
      <c r="G18" s="20">
        <v>12.254813999999998</v>
      </c>
      <c r="H18" s="21">
        <v>13.320449999999999</v>
      </c>
    </row>
    <row r="19" spans="2:8" x14ac:dyDescent="0.2">
      <c r="B19" s="17" t="s">
        <v>75</v>
      </c>
      <c r="C19" s="18"/>
      <c r="D19" s="19" t="s">
        <v>59</v>
      </c>
      <c r="E19" s="19" t="s">
        <v>60</v>
      </c>
      <c r="F19" s="20">
        <v>3.4932397500000003</v>
      </c>
      <c r="G19" s="20">
        <v>3.6520233749999997</v>
      </c>
      <c r="H19" s="21">
        <v>3.9695906250000004</v>
      </c>
    </row>
    <row r="20" spans="2:8" x14ac:dyDescent="0.2">
      <c r="B20" s="17" t="s">
        <v>76</v>
      </c>
      <c r="C20" s="22"/>
      <c r="D20" s="19" t="s">
        <v>59</v>
      </c>
      <c r="E20" s="19" t="s">
        <v>60</v>
      </c>
      <c r="F20" s="20">
        <v>3.9285675000000011</v>
      </c>
      <c r="G20" s="20">
        <v>4.1071387499999998</v>
      </c>
      <c r="H20" s="21">
        <v>4.4642812500000009</v>
      </c>
    </row>
    <row r="21" spans="2:8" x14ac:dyDescent="0.2">
      <c r="B21" s="17" t="s">
        <v>77</v>
      </c>
      <c r="C21" s="22"/>
      <c r="D21" s="19" t="s">
        <v>59</v>
      </c>
      <c r="E21" s="19" t="s">
        <v>60</v>
      </c>
      <c r="F21" s="20">
        <v>4.0453627499999998</v>
      </c>
      <c r="G21" s="20">
        <v>4.2292428749999997</v>
      </c>
      <c r="H21" s="21">
        <v>4.5970031249999996</v>
      </c>
    </row>
    <row r="22" spans="2:8" x14ac:dyDescent="0.2">
      <c r="B22" s="17" t="s">
        <v>78</v>
      </c>
      <c r="C22" s="22"/>
      <c r="D22" s="19" t="s">
        <v>59</v>
      </c>
      <c r="E22" s="19" t="s">
        <v>60</v>
      </c>
      <c r="F22" s="20">
        <v>4.7779875000000009</v>
      </c>
      <c r="G22" s="20">
        <v>4.9951687500000004</v>
      </c>
      <c r="H22" s="21">
        <v>5.4295312500000001</v>
      </c>
    </row>
    <row r="23" spans="2:8" x14ac:dyDescent="0.2">
      <c r="B23" s="17" t="s">
        <v>79</v>
      </c>
      <c r="C23" s="22"/>
      <c r="D23" s="19" t="s">
        <v>59</v>
      </c>
      <c r="E23" s="19" t="s">
        <v>60</v>
      </c>
      <c r="F23" s="20">
        <v>4.9266359999999993</v>
      </c>
      <c r="G23" s="20">
        <v>5.1505739999999989</v>
      </c>
      <c r="H23" s="21">
        <v>5.5984499999999997</v>
      </c>
    </row>
    <row r="24" spans="2:8" x14ac:dyDescent="0.2">
      <c r="B24" s="17" t="s">
        <v>80</v>
      </c>
      <c r="C24" s="22"/>
      <c r="D24" s="19" t="s">
        <v>59</v>
      </c>
      <c r="E24" s="19" t="s">
        <v>60</v>
      </c>
      <c r="F24" s="20">
        <v>5.5318477500000007</v>
      </c>
      <c r="G24" s="20">
        <v>5.7832953749999998</v>
      </c>
      <c r="H24" s="21">
        <v>6.2861906249999997</v>
      </c>
    </row>
    <row r="25" spans="2:8" x14ac:dyDescent="0.2">
      <c r="B25" s="17" t="s">
        <v>81</v>
      </c>
      <c r="C25" s="22"/>
      <c r="D25" s="19" t="s">
        <v>59</v>
      </c>
      <c r="E25" s="19" t="s">
        <v>60</v>
      </c>
      <c r="F25" s="20">
        <v>5.6698785000000003</v>
      </c>
      <c r="G25" s="20">
        <v>5.9276002499999985</v>
      </c>
      <c r="H25" s="21">
        <v>6.4430437499999993</v>
      </c>
    </row>
    <row r="26" spans="2:8" x14ac:dyDescent="0.2">
      <c r="B26" s="17" t="s">
        <v>82</v>
      </c>
      <c r="C26" s="22"/>
      <c r="D26" s="19" t="s">
        <v>59</v>
      </c>
      <c r="E26" s="19" t="s">
        <v>60</v>
      </c>
      <c r="F26" s="20">
        <v>5.8291447500000002</v>
      </c>
      <c r="G26" s="20">
        <v>6.0941058749999995</v>
      </c>
      <c r="H26" s="21">
        <v>6.6240281249999997</v>
      </c>
    </row>
    <row r="27" spans="2:8" x14ac:dyDescent="0.2">
      <c r="B27" s="17" t="s">
        <v>83</v>
      </c>
      <c r="C27" s="22"/>
      <c r="D27" s="19" t="s">
        <v>59</v>
      </c>
      <c r="E27" s="19" t="s">
        <v>60</v>
      </c>
      <c r="F27" s="20">
        <v>6.0627352500000002</v>
      </c>
      <c r="G27" s="20">
        <v>6.3383141249999992</v>
      </c>
      <c r="H27" s="21">
        <v>6.8894718749999999</v>
      </c>
    </row>
    <row r="28" spans="2:8" x14ac:dyDescent="0.2">
      <c r="B28" s="17" t="s">
        <v>84</v>
      </c>
      <c r="C28" s="22"/>
      <c r="D28" s="19" t="s">
        <v>59</v>
      </c>
      <c r="E28" s="19" t="s">
        <v>60</v>
      </c>
      <c r="F28" s="20">
        <v>6.0627352500000002</v>
      </c>
      <c r="G28" s="20">
        <v>6.3383141249999992</v>
      </c>
      <c r="H28" s="21">
        <v>6.8894718749999999</v>
      </c>
    </row>
    <row r="29" spans="2:8" x14ac:dyDescent="0.2">
      <c r="B29" s="17" t="s">
        <v>85</v>
      </c>
      <c r="C29" s="22"/>
      <c r="D29" s="19" t="s">
        <v>59</v>
      </c>
      <c r="E29" s="19" t="s">
        <v>60</v>
      </c>
      <c r="F29" s="20">
        <v>6.5299162500000021</v>
      </c>
      <c r="G29" s="20">
        <v>6.8267306250000015</v>
      </c>
      <c r="H29" s="21">
        <v>7.4203593750000021</v>
      </c>
    </row>
    <row r="30" spans="2:8" x14ac:dyDescent="0.2">
      <c r="B30" s="17" t="s">
        <v>86</v>
      </c>
      <c r="C30" s="23"/>
      <c r="D30" s="19" t="s">
        <v>59</v>
      </c>
      <c r="E30" s="19" t="s">
        <v>60</v>
      </c>
      <c r="F30" s="20">
        <v>6.6785647500000005</v>
      </c>
      <c r="G30" s="20">
        <v>6.9821358749999991</v>
      </c>
      <c r="H30" s="21">
        <v>7.5892781249999999</v>
      </c>
    </row>
    <row r="31" spans="2:8" x14ac:dyDescent="0.2">
      <c r="B31" s="17" t="s">
        <v>87</v>
      </c>
      <c r="C31" s="18"/>
      <c r="D31" s="19" t="s">
        <v>59</v>
      </c>
      <c r="E31" s="19" t="s">
        <v>60</v>
      </c>
      <c r="F31" s="20">
        <v>3.0260587500000002</v>
      </c>
      <c r="G31" s="20">
        <v>3.1636068749999997</v>
      </c>
      <c r="H31" s="21">
        <v>3.438703125</v>
      </c>
    </row>
    <row r="32" spans="2:8" ht="22.5" x14ac:dyDescent="0.2">
      <c r="B32" s="17" t="s">
        <v>88</v>
      </c>
      <c r="C32" s="22"/>
      <c r="D32" s="19" t="s">
        <v>59</v>
      </c>
      <c r="E32" s="19" t="s">
        <v>60</v>
      </c>
      <c r="F32" s="20">
        <v>3.5144752500000003</v>
      </c>
      <c r="G32" s="20">
        <v>3.6742241249999994</v>
      </c>
      <c r="H32" s="21">
        <v>3.9937218749999999</v>
      </c>
    </row>
    <row r="33" spans="2:8" x14ac:dyDescent="0.2">
      <c r="B33" s="17" t="s">
        <v>89</v>
      </c>
      <c r="C33" s="22"/>
      <c r="D33" s="19" t="s">
        <v>59</v>
      </c>
      <c r="E33" s="19" t="s">
        <v>60</v>
      </c>
      <c r="F33" s="20">
        <v>3.7799190000000005</v>
      </c>
      <c r="G33" s="20">
        <v>3.9517334999999996</v>
      </c>
      <c r="H33" s="21">
        <v>4.2953625000000004</v>
      </c>
    </row>
    <row r="34" spans="2:8" x14ac:dyDescent="0.2">
      <c r="B34" s="17" t="s">
        <v>90</v>
      </c>
      <c r="C34" s="22"/>
      <c r="D34" s="19" t="s">
        <v>59</v>
      </c>
      <c r="E34" s="19" t="s">
        <v>60</v>
      </c>
      <c r="F34" s="20">
        <v>4.2364822500000008</v>
      </c>
      <c r="G34" s="20">
        <v>4.4290496250000002</v>
      </c>
      <c r="H34" s="21">
        <v>4.814184375</v>
      </c>
    </row>
    <row r="35" spans="2:8" ht="22.5" x14ac:dyDescent="0.2">
      <c r="B35" s="17" t="s">
        <v>91</v>
      </c>
      <c r="C35" s="22"/>
      <c r="D35" s="19" t="s">
        <v>59</v>
      </c>
      <c r="E35" s="19" t="s">
        <v>60</v>
      </c>
      <c r="F35" s="20">
        <v>4.3851307500000001</v>
      </c>
      <c r="G35" s="20">
        <v>4.5844548749999996</v>
      </c>
      <c r="H35" s="21">
        <v>4.9831031250000004</v>
      </c>
    </row>
    <row r="36" spans="2:8" x14ac:dyDescent="0.2">
      <c r="B36" s="17" t="s">
        <v>92</v>
      </c>
      <c r="C36" s="22"/>
      <c r="D36" s="19" t="s">
        <v>59</v>
      </c>
      <c r="E36" s="19" t="s">
        <v>60</v>
      </c>
      <c r="F36" s="20">
        <v>4.6081035000000004</v>
      </c>
      <c r="G36" s="20">
        <v>4.8175627499999996</v>
      </c>
      <c r="H36" s="21">
        <v>5.2364812500000006</v>
      </c>
    </row>
    <row r="37" spans="2:8" x14ac:dyDescent="0.2">
      <c r="B37" s="17" t="s">
        <v>93</v>
      </c>
      <c r="C37" s="22"/>
      <c r="D37" s="19" t="s">
        <v>59</v>
      </c>
      <c r="E37" s="19" t="s">
        <v>60</v>
      </c>
      <c r="F37" s="20">
        <v>4.8735472499999997</v>
      </c>
      <c r="G37" s="20">
        <v>5.0950721249999988</v>
      </c>
      <c r="H37" s="21">
        <v>5.5381218749999999</v>
      </c>
    </row>
    <row r="38" spans="2:8" ht="22.5" x14ac:dyDescent="0.2">
      <c r="B38" s="17" t="s">
        <v>94</v>
      </c>
      <c r="C38" s="22"/>
      <c r="D38" s="19" t="s">
        <v>59</v>
      </c>
      <c r="E38" s="19" t="s">
        <v>60</v>
      </c>
      <c r="F38" s="20">
        <v>5.4150525000000007</v>
      </c>
      <c r="G38" s="20">
        <v>5.6611912499999999</v>
      </c>
      <c r="H38" s="21">
        <v>6.1534687500000009</v>
      </c>
    </row>
    <row r="39" spans="2:8" x14ac:dyDescent="0.2">
      <c r="B39" s="17" t="s">
        <v>95</v>
      </c>
      <c r="C39" s="22"/>
      <c r="D39" s="19" t="s">
        <v>59</v>
      </c>
      <c r="E39" s="19" t="s">
        <v>60</v>
      </c>
      <c r="F39" s="20">
        <v>6.1582949999999999</v>
      </c>
      <c r="G39" s="20">
        <v>6.4382174999999995</v>
      </c>
      <c r="H39" s="21">
        <v>6.9980624999999996</v>
      </c>
    </row>
    <row r="40" spans="2:8" x14ac:dyDescent="0.2">
      <c r="B40" s="17" t="s">
        <v>96</v>
      </c>
      <c r="C40" s="22"/>
      <c r="D40" s="19" t="s">
        <v>59</v>
      </c>
      <c r="E40" s="19" t="s">
        <v>60</v>
      </c>
      <c r="F40" s="20">
        <v>6.6679470000000007</v>
      </c>
      <c r="G40" s="20">
        <v>6.9710354999999993</v>
      </c>
      <c r="H40" s="21">
        <v>7.5772124999999999</v>
      </c>
    </row>
    <row r="41" spans="2:8" x14ac:dyDescent="0.2">
      <c r="B41" s="17" t="s">
        <v>97</v>
      </c>
      <c r="C41" s="22"/>
      <c r="D41" s="19" t="s">
        <v>59</v>
      </c>
      <c r="E41" s="19" t="s">
        <v>60</v>
      </c>
      <c r="F41" s="20">
        <v>7.1457457500000015</v>
      </c>
      <c r="G41" s="20">
        <v>7.4705523750000005</v>
      </c>
      <c r="H41" s="21">
        <v>8.1201656250000003</v>
      </c>
    </row>
    <row r="42" spans="2:8" x14ac:dyDescent="0.2">
      <c r="B42" s="17" t="s">
        <v>98</v>
      </c>
      <c r="C42" s="22"/>
      <c r="D42" s="19" t="s">
        <v>59</v>
      </c>
      <c r="E42" s="19" t="s">
        <v>60</v>
      </c>
      <c r="F42" s="20">
        <v>8.1544320000000017</v>
      </c>
      <c r="G42" s="20">
        <v>8.5250880000000002</v>
      </c>
      <c r="H42" s="21">
        <v>9.2664000000000009</v>
      </c>
    </row>
    <row r="43" spans="2:8" x14ac:dyDescent="0.2">
      <c r="B43" s="17" t="s">
        <v>99</v>
      </c>
      <c r="C43" s="22"/>
      <c r="D43" s="19" t="s">
        <v>59</v>
      </c>
      <c r="E43" s="19" t="s">
        <v>60</v>
      </c>
      <c r="F43" s="20">
        <v>9.279913500000001</v>
      </c>
      <c r="G43" s="20">
        <v>9.7017277499999999</v>
      </c>
      <c r="H43" s="21">
        <v>10.545356249999999</v>
      </c>
    </row>
    <row r="44" spans="2:8" x14ac:dyDescent="0.2">
      <c r="B44" s="17" t="s">
        <v>100</v>
      </c>
      <c r="C44" s="22"/>
      <c r="D44" s="19" t="s">
        <v>59</v>
      </c>
      <c r="E44" s="19" t="s">
        <v>60</v>
      </c>
      <c r="F44" s="20">
        <v>10.692074250000001</v>
      </c>
      <c r="G44" s="20">
        <v>11.178077625</v>
      </c>
      <c r="H44" s="21">
        <v>12.150084375</v>
      </c>
    </row>
    <row r="45" spans="2:8" x14ac:dyDescent="0.2">
      <c r="B45" s="17" t="s">
        <v>101</v>
      </c>
      <c r="C45" s="23"/>
      <c r="D45" s="19" t="s">
        <v>59</v>
      </c>
      <c r="E45" s="19" t="s">
        <v>60</v>
      </c>
      <c r="F45" s="20">
        <v>12.07238175</v>
      </c>
      <c r="G45" s="20">
        <v>12.621126374999998</v>
      </c>
      <c r="H45" s="21">
        <v>13.718615624999998</v>
      </c>
    </row>
    <row r="46" spans="2:8" x14ac:dyDescent="0.2">
      <c r="B46" s="17" t="s">
        <v>102</v>
      </c>
      <c r="C46" s="18"/>
      <c r="D46" s="19" t="s">
        <v>59</v>
      </c>
      <c r="E46" s="19" t="s">
        <v>60</v>
      </c>
      <c r="F46" s="20">
        <v>6.6467115000000003</v>
      </c>
      <c r="G46" s="20">
        <v>6.9488347499999996</v>
      </c>
      <c r="H46" s="21">
        <v>7.55308125</v>
      </c>
    </row>
    <row r="47" spans="2:8" x14ac:dyDescent="0.2">
      <c r="B47" s="17" t="s">
        <v>103</v>
      </c>
      <c r="C47" s="22"/>
      <c r="D47" s="19" t="s">
        <v>59</v>
      </c>
      <c r="E47" s="19" t="s">
        <v>60</v>
      </c>
      <c r="F47" s="20">
        <v>6.9970972500000004</v>
      </c>
      <c r="G47" s="20">
        <v>7.3151471249999993</v>
      </c>
      <c r="H47" s="21">
        <v>7.9512468749999998</v>
      </c>
    </row>
    <row r="48" spans="2:8" x14ac:dyDescent="0.2">
      <c r="B48" s="17" t="s">
        <v>104</v>
      </c>
      <c r="C48" s="22"/>
      <c r="D48" s="19" t="s">
        <v>59</v>
      </c>
      <c r="E48" s="19" t="s">
        <v>60</v>
      </c>
      <c r="F48" s="20">
        <v>7.6023090000000009</v>
      </c>
      <c r="G48" s="20">
        <v>7.9478685000000002</v>
      </c>
      <c r="H48" s="21">
        <v>8.6389875000000007</v>
      </c>
    </row>
    <row r="49" spans="2:8" x14ac:dyDescent="0.2">
      <c r="B49" s="17" t="s">
        <v>105</v>
      </c>
      <c r="C49" s="22"/>
      <c r="D49" s="19" t="s">
        <v>59</v>
      </c>
      <c r="E49" s="19" t="s">
        <v>60</v>
      </c>
      <c r="F49" s="20">
        <v>7.9739302500000022</v>
      </c>
      <c r="G49" s="20">
        <v>8.3363816250000013</v>
      </c>
      <c r="H49" s="21">
        <v>9.0612843750000014</v>
      </c>
    </row>
    <row r="50" spans="2:8" x14ac:dyDescent="0.2">
      <c r="B50" s="17" t="s">
        <v>106</v>
      </c>
      <c r="C50" s="22"/>
      <c r="D50" s="19" t="s">
        <v>59</v>
      </c>
      <c r="E50" s="19" t="s">
        <v>60</v>
      </c>
      <c r="F50" s="20">
        <v>8.22875625</v>
      </c>
      <c r="G50" s="20">
        <v>8.602790624999999</v>
      </c>
      <c r="H50" s="21">
        <v>9.3508593750000006</v>
      </c>
    </row>
    <row r="51" spans="2:8" x14ac:dyDescent="0.2">
      <c r="B51" s="17" t="s">
        <v>107</v>
      </c>
      <c r="C51" s="22"/>
      <c r="D51" s="19" t="s">
        <v>59</v>
      </c>
      <c r="E51" s="19" t="s">
        <v>60</v>
      </c>
      <c r="F51" s="20">
        <v>8.2924627500000021</v>
      </c>
      <c r="G51" s="20">
        <v>8.6693928749999998</v>
      </c>
      <c r="H51" s="21">
        <v>9.4232531250000005</v>
      </c>
    </row>
    <row r="52" spans="2:8" x14ac:dyDescent="0.2">
      <c r="B52" s="17" t="s">
        <v>108</v>
      </c>
      <c r="C52" s="22"/>
      <c r="D52" s="19" t="s">
        <v>59</v>
      </c>
      <c r="E52" s="19" t="s">
        <v>60</v>
      </c>
      <c r="F52" s="20">
        <v>8.5472887500000017</v>
      </c>
      <c r="G52" s="20">
        <v>8.935801875000001</v>
      </c>
      <c r="H52" s="21">
        <v>9.7128281250000015</v>
      </c>
    </row>
    <row r="53" spans="2:8" x14ac:dyDescent="0.2">
      <c r="B53" s="17" t="s">
        <v>109</v>
      </c>
      <c r="C53" s="22"/>
      <c r="D53" s="19" t="s">
        <v>59</v>
      </c>
      <c r="E53" s="19" t="s">
        <v>60</v>
      </c>
      <c r="F53" s="20">
        <v>8.9082922500000024</v>
      </c>
      <c r="G53" s="20">
        <v>9.3132146250000005</v>
      </c>
      <c r="H53" s="21">
        <v>10.123059375</v>
      </c>
    </row>
    <row r="54" spans="2:8" x14ac:dyDescent="0.2">
      <c r="B54" s="17" t="s">
        <v>110</v>
      </c>
      <c r="C54" s="22"/>
      <c r="D54" s="19" t="s">
        <v>59</v>
      </c>
      <c r="E54" s="19" t="s">
        <v>60</v>
      </c>
      <c r="F54" s="20">
        <v>9.0675584999999987</v>
      </c>
      <c r="G54" s="20">
        <v>9.479720249999998</v>
      </c>
      <c r="H54" s="21">
        <v>10.304043749999998</v>
      </c>
    </row>
    <row r="55" spans="2:8" x14ac:dyDescent="0.2">
      <c r="B55" s="17" t="s">
        <v>111</v>
      </c>
      <c r="C55" s="23"/>
      <c r="D55" s="19" t="s">
        <v>59</v>
      </c>
      <c r="E55" s="19" t="s">
        <v>60</v>
      </c>
      <c r="F55" s="20">
        <v>9.906360750000001</v>
      </c>
      <c r="G55" s="20">
        <v>10.356649875</v>
      </c>
      <c r="H55" s="21">
        <v>11.257228125000001</v>
      </c>
    </row>
    <row r="56" spans="2:8" x14ac:dyDescent="0.2">
      <c r="B56" s="17" t="s">
        <v>112</v>
      </c>
      <c r="C56" s="18"/>
      <c r="D56" s="19" t="s">
        <v>59</v>
      </c>
      <c r="E56" s="19" t="s">
        <v>60</v>
      </c>
      <c r="F56" s="20">
        <v>6.5192985000000006</v>
      </c>
      <c r="G56" s="20">
        <v>6.8156302499999999</v>
      </c>
      <c r="H56" s="21">
        <v>7.4082937500000003</v>
      </c>
    </row>
    <row r="57" spans="2:8" x14ac:dyDescent="0.2">
      <c r="B57" s="17" t="s">
        <v>113</v>
      </c>
      <c r="C57" s="22"/>
      <c r="D57" s="19" t="s">
        <v>59</v>
      </c>
      <c r="E57" s="19" t="s">
        <v>60</v>
      </c>
      <c r="F57" s="20">
        <v>7.2731587500000003</v>
      </c>
      <c r="G57" s="20">
        <v>7.6037568749999993</v>
      </c>
      <c r="H57" s="21">
        <v>8.2649531249999999</v>
      </c>
    </row>
    <row r="58" spans="2:8" ht="22.5" x14ac:dyDescent="0.2">
      <c r="B58" s="17" t="s">
        <v>114</v>
      </c>
      <c r="C58" s="22"/>
      <c r="D58" s="19" t="s">
        <v>59</v>
      </c>
      <c r="E58" s="19" t="s">
        <v>60</v>
      </c>
      <c r="F58" s="20">
        <v>7.8889882500000006</v>
      </c>
      <c r="G58" s="20">
        <v>8.2475786249999992</v>
      </c>
      <c r="H58" s="21">
        <v>8.9647593749999999</v>
      </c>
    </row>
    <row r="59" spans="2:8" x14ac:dyDescent="0.2">
      <c r="B59" s="17" t="s">
        <v>115</v>
      </c>
      <c r="C59" s="22"/>
      <c r="D59" s="19" t="s">
        <v>59</v>
      </c>
      <c r="E59" s="19" t="s">
        <v>60</v>
      </c>
      <c r="F59" s="20">
        <v>8.2712272500000008</v>
      </c>
      <c r="G59" s="20">
        <v>8.6471921250000001</v>
      </c>
      <c r="H59" s="21">
        <v>9.3991218750000005</v>
      </c>
    </row>
    <row r="60" spans="2:8" x14ac:dyDescent="0.2">
      <c r="B60" s="17" t="s">
        <v>116</v>
      </c>
      <c r="C60" s="22"/>
      <c r="D60" s="19" t="s">
        <v>59</v>
      </c>
      <c r="E60" s="19" t="s">
        <v>60</v>
      </c>
      <c r="F60" s="20">
        <v>8.4517290000000003</v>
      </c>
      <c r="G60" s="20">
        <v>8.835898499999999</v>
      </c>
      <c r="H60" s="21">
        <v>9.6042375</v>
      </c>
    </row>
    <row r="61" spans="2:8" x14ac:dyDescent="0.2">
      <c r="B61" s="17" t="s">
        <v>117</v>
      </c>
      <c r="C61" s="22"/>
      <c r="D61" s="19" t="s">
        <v>59</v>
      </c>
      <c r="E61" s="19" t="s">
        <v>60</v>
      </c>
      <c r="F61" s="20">
        <v>9.056940749999999</v>
      </c>
      <c r="G61" s="20">
        <v>9.4686198749999981</v>
      </c>
      <c r="H61" s="21">
        <v>10.291978124999998</v>
      </c>
    </row>
    <row r="62" spans="2:8" x14ac:dyDescent="0.2">
      <c r="B62" s="17" t="s">
        <v>118</v>
      </c>
      <c r="C62" s="23"/>
      <c r="D62" s="19" t="s">
        <v>59</v>
      </c>
      <c r="E62" s="19" t="s">
        <v>60</v>
      </c>
      <c r="F62" s="20">
        <v>9.3330022499999998</v>
      </c>
      <c r="G62" s="20">
        <v>9.757229624999999</v>
      </c>
      <c r="H62" s="21">
        <v>10.605684374999999</v>
      </c>
    </row>
    <row r="63" spans="2:8" x14ac:dyDescent="0.2">
      <c r="B63" s="17" t="s">
        <v>119</v>
      </c>
      <c r="C63" s="18"/>
      <c r="D63" s="19" t="s">
        <v>59</v>
      </c>
      <c r="E63" s="19" t="s">
        <v>60</v>
      </c>
      <c r="F63" s="20">
        <v>6.2750902500000016</v>
      </c>
      <c r="G63" s="20">
        <v>6.5603216250000003</v>
      </c>
      <c r="H63" s="21">
        <v>7.1307843750000011</v>
      </c>
    </row>
    <row r="64" spans="2:8" x14ac:dyDescent="0.2">
      <c r="B64" s="17" t="s">
        <v>120</v>
      </c>
      <c r="C64" s="22"/>
      <c r="D64" s="19" t="s">
        <v>59</v>
      </c>
      <c r="E64" s="19" t="s">
        <v>60</v>
      </c>
      <c r="F64" s="20">
        <v>9.7470944999999993</v>
      </c>
      <c r="G64" s="20">
        <v>10.190144249999998</v>
      </c>
      <c r="H64" s="21">
        <v>11.07624375</v>
      </c>
    </row>
    <row r="65" spans="2:8" x14ac:dyDescent="0.2">
      <c r="B65" s="17" t="s">
        <v>121</v>
      </c>
      <c r="C65" s="22"/>
      <c r="D65" s="19" t="s">
        <v>59</v>
      </c>
      <c r="E65" s="19" t="s">
        <v>60</v>
      </c>
      <c r="F65" s="20">
        <v>11.318521500000003</v>
      </c>
      <c r="G65" s="20">
        <v>11.832999750000001</v>
      </c>
      <c r="H65" s="21">
        <v>12.861956250000002</v>
      </c>
    </row>
    <row r="66" spans="2:8" x14ac:dyDescent="0.2">
      <c r="B66" s="17" t="s">
        <v>122</v>
      </c>
      <c r="C66" s="22"/>
      <c r="D66" s="19" t="s">
        <v>59</v>
      </c>
      <c r="E66" s="19" t="s">
        <v>60</v>
      </c>
      <c r="F66" s="20">
        <v>13.548249</v>
      </c>
      <c r="G66" s="20">
        <v>14.164078499999999</v>
      </c>
      <c r="H66" s="21">
        <v>15.395737499999999</v>
      </c>
    </row>
    <row r="67" spans="2:8" x14ac:dyDescent="0.2">
      <c r="B67" s="17" t="s">
        <v>123</v>
      </c>
      <c r="C67" s="22"/>
      <c r="D67" s="19" t="s">
        <v>59</v>
      </c>
      <c r="E67" s="19" t="s">
        <v>60</v>
      </c>
      <c r="F67" s="20">
        <v>16.903458000000001</v>
      </c>
      <c r="G67" s="20">
        <v>17.671796999999998</v>
      </c>
      <c r="H67" s="21">
        <v>19.208475</v>
      </c>
    </row>
    <row r="68" spans="2:8" x14ac:dyDescent="0.2">
      <c r="B68" s="17" t="s">
        <v>124</v>
      </c>
      <c r="C68" s="23"/>
      <c r="D68" s="19" t="s">
        <v>59</v>
      </c>
      <c r="E68" s="19" t="s">
        <v>60</v>
      </c>
      <c r="F68" s="20">
        <v>19.908281250000002</v>
      </c>
      <c r="G68" s="20">
        <v>20.813203124999998</v>
      </c>
      <c r="H68" s="21">
        <v>22.623046875</v>
      </c>
    </row>
    <row r="69" spans="2:8" ht="14.25" x14ac:dyDescent="0.2">
      <c r="B69" s="103" t="s">
        <v>271</v>
      </c>
      <c r="C69" s="104"/>
      <c r="D69" s="104"/>
      <c r="E69" s="104"/>
      <c r="F69" s="104"/>
      <c r="G69" s="104"/>
      <c r="H69" s="105"/>
    </row>
    <row r="70" spans="2:8" ht="22.5" x14ac:dyDescent="0.2">
      <c r="B70" s="17" t="s">
        <v>125</v>
      </c>
      <c r="C70" s="24"/>
      <c r="D70" s="19" t="s">
        <v>126</v>
      </c>
      <c r="E70" s="19" t="s">
        <v>60</v>
      </c>
      <c r="F70" s="20">
        <v>13.367747250000001</v>
      </c>
      <c r="G70" s="20">
        <v>13.975372124999998</v>
      </c>
      <c r="H70" s="21">
        <v>15.190621874999998</v>
      </c>
    </row>
    <row r="71" spans="2:8" ht="22.5" x14ac:dyDescent="0.2">
      <c r="B71" s="17" t="s">
        <v>127</v>
      </c>
      <c r="C71" s="22"/>
      <c r="D71" s="19" t="s">
        <v>126</v>
      </c>
      <c r="E71" s="19" t="s">
        <v>60</v>
      </c>
      <c r="F71" s="20">
        <v>15.385119750000001</v>
      </c>
      <c r="G71" s="20">
        <v>16.084443374999999</v>
      </c>
      <c r="H71" s="21">
        <v>17.483090624999999</v>
      </c>
    </row>
    <row r="72" spans="2:8" ht="22.5" x14ac:dyDescent="0.2">
      <c r="B72" s="17" t="s">
        <v>128</v>
      </c>
      <c r="C72" s="22"/>
      <c r="D72" s="19" t="s">
        <v>126</v>
      </c>
      <c r="E72" s="19" t="s">
        <v>60</v>
      </c>
      <c r="F72" s="20">
        <v>15.969095999999999</v>
      </c>
      <c r="G72" s="20">
        <v>16.694963999999995</v>
      </c>
      <c r="H72" s="21">
        <v>18.146699999999999</v>
      </c>
    </row>
    <row r="73" spans="2:8" ht="22.5" x14ac:dyDescent="0.2">
      <c r="B73" s="17" t="s">
        <v>129</v>
      </c>
      <c r="C73" s="22"/>
      <c r="D73" s="19" t="s">
        <v>126</v>
      </c>
      <c r="E73" s="19" t="s">
        <v>60</v>
      </c>
      <c r="F73" s="20">
        <v>16.776045000000003</v>
      </c>
      <c r="G73" s="20">
        <v>17.5385925</v>
      </c>
      <c r="H73" s="21">
        <v>19.0636875</v>
      </c>
    </row>
    <row r="74" spans="2:8" ht="22.5" x14ac:dyDescent="0.2">
      <c r="B74" s="17" t="s">
        <v>130</v>
      </c>
      <c r="C74" s="22"/>
      <c r="D74" s="19" t="s">
        <v>126</v>
      </c>
      <c r="E74" s="19" t="s">
        <v>60</v>
      </c>
      <c r="F74" s="20">
        <v>20.959438500000005</v>
      </c>
      <c r="G74" s="20">
        <v>21.91214025</v>
      </c>
      <c r="H74" s="21">
        <v>23.817543750000002</v>
      </c>
    </row>
    <row r="75" spans="2:8" ht="22.5" x14ac:dyDescent="0.2">
      <c r="B75" s="17" t="s">
        <v>131</v>
      </c>
      <c r="C75" s="22"/>
      <c r="D75" s="19" t="s">
        <v>126</v>
      </c>
      <c r="E75" s="19" t="s">
        <v>60</v>
      </c>
      <c r="F75" s="20">
        <v>25.291480500000002</v>
      </c>
      <c r="G75" s="20">
        <v>26.441093249999998</v>
      </c>
      <c r="H75" s="21">
        <v>28.74031875</v>
      </c>
    </row>
    <row r="76" spans="2:8" ht="22.5" x14ac:dyDescent="0.2">
      <c r="B76" s="17" t="s">
        <v>132</v>
      </c>
      <c r="C76" s="22"/>
      <c r="D76" s="19" t="s">
        <v>126</v>
      </c>
      <c r="E76" s="19" t="s">
        <v>60</v>
      </c>
      <c r="F76" s="20">
        <v>31.800161250000002</v>
      </c>
      <c r="G76" s="20">
        <v>33.245623124999995</v>
      </c>
      <c r="H76" s="21">
        <v>36.136546875000001</v>
      </c>
    </row>
    <row r="77" spans="2:8" ht="22.5" x14ac:dyDescent="0.2">
      <c r="B77" s="17" t="s">
        <v>133</v>
      </c>
      <c r="C77" s="22"/>
      <c r="D77" s="19" t="s">
        <v>126</v>
      </c>
      <c r="E77" s="19" t="s">
        <v>60</v>
      </c>
      <c r="F77" s="20">
        <v>35.537609250000003</v>
      </c>
      <c r="G77" s="20">
        <v>37.152955124999991</v>
      </c>
      <c r="H77" s="21">
        <v>40.383646874999997</v>
      </c>
    </row>
    <row r="78" spans="2:8" ht="22.5" x14ac:dyDescent="0.2">
      <c r="B78" s="17" t="s">
        <v>134</v>
      </c>
      <c r="C78" s="23"/>
      <c r="D78" s="19" t="s">
        <v>126</v>
      </c>
      <c r="E78" s="19" t="s">
        <v>60</v>
      </c>
      <c r="F78" s="20">
        <v>38.914053749999994</v>
      </c>
      <c r="G78" s="20">
        <v>40.68287437499999</v>
      </c>
      <c r="H78" s="21">
        <v>44.22051562499999</v>
      </c>
    </row>
    <row r="79" spans="2:8" ht="22.5" x14ac:dyDescent="0.2">
      <c r="B79" s="17" t="s">
        <v>135</v>
      </c>
      <c r="C79" s="18"/>
      <c r="D79" s="19" t="s">
        <v>126</v>
      </c>
      <c r="E79" s="19" t="s">
        <v>60</v>
      </c>
      <c r="F79" s="20">
        <v>7.7084865000000011</v>
      </c>
      <c r="G79" s="20">
        <v>8.0588722500000003</v>
      </c>
      <c r="H79" s="21">
        <v>8.7596437500000004</v>
      </c>
    </row>
    <row r="80" spans="2:8" ht="22.5" x14ac:dyDescent="0.2">
      <c r="B80" s="17" t="s">
        <v>136</v>
      </c>
      <c r="C80" s="22"/>
      <c r="D80" s="19" t="s">
        <v>126</v>
      </c>
      <c r="E80" s="19" t="s">
        <v>60</v>
      </c>
      <c r="F80" s="20">
        <v>8.4942000000000011</v>
      </c>
      <c r="G80" s="20">
        <v>8.8803000000000001</v>
      </c>
      <c r="H80" s="21">
        <v>9.6524999999999999</v>
      </c>
    </row>
    <row r="81" spans="2:8" ht="22.5" x14ac:dyDescent="0.2">
      <c r="B81" s="17" t="s">
        <v>137</v>
      </c>
      <c r="C81" s="22"/>
      <c r="D81" s="19" t="s">
        <v>126</v>
      </c>
      <c r="E81" s="19" t="s">
        <v>60</v>
      </c>
      <c r="F81" s="20">
        <v>9.4179442500000015</v>
      </c>
      <c r="G81" s="20">
        <v>9.8460326249999994</v>
      </c>
      <c r="H81" s="21">
        <v>10.702209375000001</v>
      </c>
    </row>
    <row r="82" spans="2:8" ht="22.5" x14ac:dyDescent="0.2">
      <c r="B82" s="17" t="s">
        <v>138</v>
      </c>
      <c r="C82" s="22"/>
      <c r="D82" s="19" t="s">
        <v>126</v>
      </c>
      <c r="E82" s="19" t="s">
        <v>60</v>
      </c>
      <c r="F82" s="20">
        <v>10.203657750000001</v>
      </c>
      <c r="G82" s="20">
        <v>10.667460374999999</v>
      </c>
      <c r="H82" s="21">
        <v>11.595065625</v>
      </c>
    </row>
    <row r="83" spans="2:8" ht="22.5" x14ac:dyDescent="0.2">
      <c r="B83" s="17" t="s">
        <v>139</v>
      </c>
      <c r="C83" s="22"/>
      <c r="D83" s="19" t="s">
        <v>126</v>
      </c>
      <c r="E83" s="19" t="s">
        <v>60</v>
      </c>
      <c r="F83" s="20">
        <v>11.063695500000001</v>
      </c>
      <c r="G83" s="20">
        <v>11.56659075</v>
      </c>
      <c r="H83" s="21">
        <v>12.572381249999999</v>
      </c>
    </row>
    <row r="84" spans="2:8" ht="22.5" x14ac:dyDescent="0.2">
      <c r="B84" s="17" t="s">
        <v>140</v>
      </c>
      <c r="C84" s="22"/>
      <c r="D84" s="19" t="s">
        <v>126</v>
      </c>
      <c r="E84" s="19" t="s">
        <v>60</v>
      </c>
      <c r="F84" s="20">
        <v>12.92180175</v>
      </c>
      <c r="G84" s="20">
        <v>13.509156374999998</v>
      </c>
      <c r="H84" s="21">
        <v>14.683865624999999</v>
      </c>
    </row>
    <row r="85" spans="2:8" ht="22.5" x14ac:dyDescent="0.2">
      <c r="B85" s="17" t="s">
        <v>141</v>
      </c>
      <c r="C85" s="22"/>
      <c r="D85" s="19" t="s">
        <v>126</v>
      </c>
      <c r="E85" s="19" t="s">
        <v>60</v>
      </c>
      <c r="F85" s="20">
        <v>14.493228750000002</v>
      </c>
      <c r="G85" s="20">
        <v>15.152011875000001</v>
      </c>
      <c r="H85" s="21">
        <v>16.469578125000002</v>
      </c>
    </row>
    <row r="86" spans="2:8" ht="22.5" x14ac:dyDescent="0.2">
      <c r="B86" s="17" t="s">
        <v>142</v>
      </c>
      <c r="C86" s="22"/>
      <c r="D86" s="19" t="s">
        <v>126</v>
      </c>
      <c r="E86" s="19" t="s">
        <v>60</v>
      </c>
      <c r="F86" s="20">
        <v>16.468130250000002</v>
      </c>
      <c r="G86" s="20">
        <v>17.216681625</v>
      </c>
      <c r="H86" s="21">
        <v>18.713784375000003</v>
      </c>
    </row>
    <row r="87" spans="2:8" ht="22.5" x14ac:dyDescent="0.2">
      <c r="B87" s="17" t="s">
        <v>143</v>
      </c>
      <c r="C87" s="22"/>
      <c r="D87" s="19" t="s">
        <v>126</v>
      </c>
      <c r="E87" s="19" t="s">
        <v>60</v>
      </c>
      <c r="F87" s="20">
        <v>17.805966750000003</v>
      </c>
      <c r="G87" s="20">
        <v>18.615328874999999</v>
      </c>
      <c r="H87" s="21">
        <v>20.234053124999999</v>
      </c>
    </row>
    <row r="88" spans="2:8" ht="22.5" x14ac:dyDescent="0.2">
      <c r="B88" s="17" t="s">
        <v>144</v>
      </c>
      <c r="C88" s="23"/>
      <c r="D88" s="19" t="s">
        <v>126</v>
      </c>
      <c r="E88" s="19" t="s">
        <v>60</v>
      </c>
      <c r="F88" s="20">
        <v>23.932408500000001</v>
      </c>
      <c r="G88" s="20">
        <v>25.020245249999999</v>
      </c>
      <c r="H88" s="21">
        <v>27.195918749999997</v>
      </c>
    </row>
    <row r="89" spans="2:8" ht="22.5" x14ac:dyDescent="0.2">
      <c r="B89" s="17" t="s">
        <v>145</v>
      </c>
      <c r="C89" s="18"/>
      <c r="D89" s="19" t="s">
        <v>126</v>
      </c>
      <c r="E89" s="19" t="s">
        <v>60</v>
      </c>
      <c r="F89" s="20">
        <v>11.52025875</v>
      </c>
      <c r="G89" s="20">
        <v>12.043906874999999</v>
      </c>
      <c r="H89" s="21">
        <v>13.091203125</v>
      </c>
    </row>
    <row r="90" spans="2:8" ht="22.5" x14ac:dyDescent="0.2">
      <c r="B90" s="17" t="s">
        <v>146</v>
      </c>
      <c r="C90" s="22"/>
      <c r="D90" s="19" t="s">
        <v>126</v>
      </c>
      <c r="E90" s="19" t="s">
        <v>60</v>
      </c>
      <c r="F90" s="20">
        <v>12.390914250000002</v>
      </c>
      <c r="G90" s="20">
        <v>12.954137625</v>
      </c>
      <c r="H90" s="21">
        <v>14.080584375000001</v>
      </c>
    </row>
    <row r="91" spans="2:8" ht="22.5" x14ac:dyDescent="0.2">
      <c r="B91" s="17" t="s">
        <v>147</v>
      </c>
      <c r="C91" s="22"/>
      <c r="D91" s="19" t="s">
        <v>126</v>
      </c>
      <c r="E91" s="19" t="s">
        <v>60</v>
      </c>
      <c r="F91" s="20">
        <v>14.2490205</v>
      </c>
      <c r="G91" s="20">
        <v>14.896703249999998</v>
      </c>
      <c r="H91" s="21">
        <v>16.192068750000001</v>
      </c>
    </row>
    <row r="92" spans="2:8" ht="22.5" x14ac:dyDescent="0.2">
      <c r="B92" s="17" t="s">
        <v>148</v>
      </c>
      <c r="C92" s="22"/>
      <c r="D92" s="19" t="s">
        <v>126</v>
      </c>
      <c r="E92" s="19" t="s">
        <v>60</v>
      </c>
      <c r="F92" s="20">
        <v>14.779908000000001</v>
      </c>
      <c r="G92" s="20">
        <v>15.451721999999998</v>
      </c>
      <c r="H92" s="21">
        <v>16.795349999999999</v>
      </c>
    </row>
    <row r="93" spans="2:8" ht="22.5" x14ac:dyDescent="0.2">
      <c r="B93" s="17" t="s">
        <v>149</v>
      </c>
      <c r="C93" s="22"/>
      <c r="D93" s="19" t="s">
        <v>126</v>
      </c>
      <c r="E93" s="19" t="s">
        <v>60</v>
      </c>
      <c r="F93" s="20">
        <v>15.544386000000003</v>
      </c>
      <c r="G93" s="20">
        <v>16.250948999999999</v>
      </c>
      <c r="H93" s="21">
        <v>17.664075</v>
      </c>
    </row>
    <row r="94" spans="2:8" ht="22.5" x14ac:dyDescent="0.2">
      <c r="B94" s="17" t="s">
        <v>150</v>
      </c>
      <c r="C94" s="22"/>
      <c r="D94" s="19" t="s">
        <v>126</v>
      </c>
      <c r="E94" s="19" t="s">
        <v>60</v>
      </c>
      <c r="F94" s="20">
        <v>19.409247000000004</v>
      </c>
      <c r="G94" s="20">
        <v>20.2914855</v>
      </c>
      <c r="H94" s="21">
        <v>22.0559625</v>
      </c>
    </row>
    <row r="95" spans="2:8" ht="22.5" x14ac:dyDescent="0.2">
      <c r="B95" s="17" t="s">
        <v>151</v>
      </c>
      <c r="C95" s="22"/>
      <c r="D95" s="19" t="s">
        <v>126</v>
      </c>
      <c r="E95" s="19" t="s">
        <v>60</v>
      </c>
      <c r="F95" s="20">
        <v>23.422756500000002</v>
      </c>
      <c r="G95" s="20">
        <v>24.487427249999996</v>
      </c>
      <c r="H95" s="21">
        <v>26.616768749999999</v>
      </c>
    </row>
    <row r="96" spans="2:8" ht="22.5" x14ac:dyDescent="0.2">
      <c r="B96" s="17" t="s">
        <v>152</v>
      </c>
      <c r="C96" s="22"/>
      <c r="D96" s="19" t="s">
        <v>126</v>
      </c>
      <c r="E96" s="19" t="s">
        <v>60</v>
      </c>
      <c r="F96" s="20">
        <v>29.432403000000001</v>
      </c>
      <c r="G96" s="20">
        <v>30.770239499999995</v>
      </c>
      <c r="H96" s="21">
        <v>33.445912499999999</v>
      </c>
    </row>
    <row r="97" spans="2:8" ht="22.5" x14ac:dyDescent="0.2">
      <c r="B97" s="17" t="s">
        <v>153</v>
      </c>
      <c r="C97" s="23"/>
      <c r="D97" s="19" t="s">
        <v>126</v>
      </c>
      <c r="E97" s="19" t="s">
        <v>60</v>
      </c>
      <c r="F97" s="20">
        <v>32.915025</v>
      </c>
      <c r="G97" s="20">
        <v>34.411162499999996</v>
      </c>
      <c r="H97" s="21">
        <v>37.403437500000003</v>
      </c>
    </row>
    <row r="98" spans="2:8" ht="22.5" x14ac:dyDescent="0.2">
      <c r="B98" s="17" t="s">
        <v>154</v>
      </c>
      <c r="C98" s="18"/>
      <c r="D98" s="19" t="s">
        <v>126</v>
      </c>
      <c r="E98" s="19" t="s">
        <v>60</v>
      </c>
      <c r="F98" s="20">
        <v>8.7808792499999999</v>
      </c>
      <c r="G98" s="20">
        <v>9.180010124999999</v>
      </c>
      <c r="H98" s="21">
        <v>9.9782718750000008</v>
      </c>
    </row>
    <row r="99" spans="2:8" ht="22.5" x14ac:dyDescent="0.2">
      <c r="B99" s="17" t="s">
        <v>155</v>
      </c>
      <c r="C99" s="22"/>
      <c r="D99" s="19" t="s">
        <v>126</v>
      </c>
      <c r="E99" s="19" t="s">
        <v>60</v>
      </c>
      <c r="F99" s="20">
        <v>9.5453572500000003</v>
      </c>
      <c r="G99" s="20">
        <v>9.9792371249999992</v>
      </c>
      <c r="H99" s="21">
        <v>10.846996874999999</v>
      </c>
    </row>
    <row r="100" spans="2:8" ht="22.5" x14ac:dyDescent="0.2">
      <c r="B100" s="17" t="s">
        <v>156</v>
      </c>
      <c r="C100" s="22"/>
      <c r="D100" s="19" t="s">
        <v>126</v>
      </c>
      <c r="E100" s="19" t="s">
        <v>60</v>
      </c>
      <c r="F100" s="20">
        <v>11.148637500000001</v>
      </c>
      <c r="G100" s="20">
        <v>11.65539375</v>
      </c>
      <c r="H100" s="21">
        <v>12.668906250000001</v>
      </c>
    </row>
    <row r="101" spans="2:8" ht="22.5" x14ac:dyDescent="0.2">
      <c r="B101" s="17" t="s">
        <v>157</v>
      </c>
      <c r="C101" s="22"/>
      <c r="D101" s="19" t="s">
        <v>126</v>
      </c>
      <c r="E101" s="19" t="s">
        <v>60</v>
      </c>
      <c r="F101" s="20">
        <v>12.029910750000003</v>
      </c>
      <c r="G101" s="20">
        <v>12.576724875</v>
      </c>
      <c r="H101" s="21">
        <v>13.670353125000002</v>
      </c>
    </row>
    <row r="102" spans="2:8" ht="22.5" x14ac:dyDescent="0.2">
      <c r="B102" s="17" t="s">
        <v>158</v>
      </c>
      <c r="C102" s="22"/>
      <c r="D102" s="19" t="s">
        <v>126</v>
      </c>
      <c r="E102" s="19" t="s">
        <v>60</v>
      </c>
      <c r="F102" s="20">
        <v>13.357129500000001</v>
      </c>
      <c r="G102" s="20">
        <v>13.964271749999998</v>
      </c>
      <c r="H102" s="21">
        <v>15.17855625</v>
      </c>
    </row>
    <row r="103" spans="2:8" ht="22.5" x14ac:dyDescent="0.2">
      <c r="B103" s="17" t="s">
        <v>159</v>
      </c>
      <c r="C103" s="22"/>
      <c r="D103" s="19" t="s">
        <v>126</v>
      </c>
      <c r="E103" s="19" t="s">
        <v>60</v>
      </c>
      <c r="F103" s="20">
        <v>15.926625000000003</v>
      </c>
      <c r="G103" s="20">
        <v>16.650562499999999</v>
      </c>
      <c r="H103" s="21">
        <v>18.098437500000003</v>
      </c>
    </row>
    <row r="104" spans="2:8" ht="22.5" x14ac:dyDescent="0.2">
      <c r="B104" s="17" t="s">
        <v>160</v>
      </c>
      <c r="C104" s="22"/>
      <c r="D104" s="19" t="s">
        <v>126</v>
      </c>
      <c r="E104" s="19" t="s">
        <v>60</v>
      </c>
      <c r="F104" s="20">
        <v>16.839751500000002</v>
      </c>
      <c r="G104" s="20">
        <v>17.605194749999999</v>
      </c>
      <c r="H104" s="21">
        <v>19.13608125</v>
      </c>
    </row>
    <row r="105" spans="2:8" ht="22.5" x14ac:dyDescent="0.2">
      <c r="B105" s="17" t="s">
        <v>161</v>
      </c>
      <c r="C105" s="22"/>
      <c r="D105" s="19" t="s">
        <v>126</v>
      </c>
      <c r="E105" s="19" t="s">
        <v>60</v>
      </c>
      <c r="F105" s="20">
        <v>23.146695000000005</v>
      </c>
      <c r="G105" s="20">
        <v>24.198817500000001</v>
      </c>
      <c r="H105" s="21">
        <v>26.303062500000003</v>
      </c>
    </row>
    <row r="106" spans="2:8" ht="22.5" x14ac:dyDescent="0.2">
      <c r="B106" s="17" t="s">
        <v>162</v>
      </c>
      <c r="C106" s="23"/>
      <c r="D106" s="19" t="s">
        <v>126</v>
      </c>
      <c r="E106" s="19" t="s">
        <v>60</v>
      </c>
      <c r="F106" s="20">
        <v>24.739357500000004</v>
      </c>
      <c r="G106" s="20">
        <v>25.86387375</v>
      </c>
      <c r="H106" s="21">
        <v>28.112906250000002</v>
      </c>
    </row>
    <row r="107" spans="2:8" ht="22.5" x14ac:dyDescent="0.2">
      <c r="B107" s="17" t="s">
        <v>163</v>
      </c>
      <c r="C107" s="18"/>
      <c r="D107" s="19" t="s">
        <v>126</v>
      </c>
      <c r="E107" s="19" t="s">
        <v>60</v>
      </c>
      <c r="F107" s="20">
        <v>7.3474829999999995</v>
      </c>
      <c r="G107" s="20">
        <v>7.6814594999999981</v>
      </c>
      <c r="H107" s="21">
        <v>8.3494124999999979</v>
      </c>
    </row>
    <row r="108" spans="2:8" ht="22.5" x14ac:dyDescent="0.2">
      <c r="B108" s="17" t="s">
        <v>164</v>
      </c>
      <c r="C108" s="22"/>
      <c r="D108" s="19" t="s">
        <v>126</v>
      </c>
      <c r="E108" s="19" t="s">
        <v>60</v>
      </c>
      <c r="F108" s="20">
        <v>8.4092579999999995</v>
      </c>
      <c r="G108" s="20">
        <v>8.7914969999999979</v>
      </c>
      <c r="H108" s="21">
        <v>9.5559749999999983</v>
      </c>
    </row>
    <row r="109" spans="2:8" ht="22.5" x14ac:dyDescent="0.2">
      <c r="B109" s="17" t="s">
        <v>165</v>
      </c>
      <c r="C109" s="22"/>
      <c r="D109" s="19" t="s">
        <v>126</v>
      </c>
      <c r="E109" s="19" t="s">
        <v>60</v>
      </c>
      <c r="F109" s="20">
        <v>8.7702615000000002</v>
      </c>
      <c r="G109" s="20">
        <v>9.1689097499999992</v>
      </c>
      <c r="H109" s="21">
        <v>9.9662062500000008</v>
      </c>
    </row>
    <row r="110" spans="2:8" ht="22.5" x14ac:dyDescent="0.2">
      <c r="B110" s="17" t="s">
        <v>166</v>
      </c>
      <c r="C110" s="22"/>
      <c r="D110" s="19" t="s">
        <v>126</v>
      </c>
      <c r="E110" s="19" t="s">
        <v>60</v>
      </c>
      <c r="F110" s="20">
        <v>9.2162070000000007</v>
      </c>
      <c r="G110" s="20">
        <v>9.6351254999999991</v>
      </c>
      <c r="H110" s="21">
        <v>10.472962500000001</v>
      </c>
    </row>
    <row r="111" spans="2:8" ht="22.5" x14ac:dyDescent="0.2">
      <c r="B111" s="17" t="s">
        <v>167</v>
      </c>
      <c r="C111" s="22"/>
      <c r="D111" s="19" t="s">
        <v>126</v>
      </c>
      <c r="E111" s="19" t="s">
        <v>60</v>
      </c>
      <c r="F111" s="20">
        <v>9.7258589999999998</v>
      </c>
      <c r="G111" s="20">
        <v>10.1679435</v>
      </c>
      <c r="H111" s="21">
        <v>11.0521125</v>
      </c>
    </row>
    <row r="112" spans="2:8" ht="22.5" x14ac:dyDescent="0.2">
      <c r="B112" s="17" t="s">
        <v>168</v>
      </c>
      <c r="C112" s="22"/>
      <c r="D112" s="19" t="s">
        <v>126</v>
      </c>
      <c r="E112" s="19" t="s">
        <v>60</v>
      </c>
      <c r="F112" s="20">
        <v>10.469101500000001</v>
      </c>
      <c r="G112" s="20">
        <v>10.944969749999998</v>
      </c>
      <c r="H112" s="21">
        <v>11.896706249999999</v>
      </c>
    </row>
    <row r="113" spans="2:8" ht="22.5" x14ac:dyDescent="0.2">
      <c r="B113" s="17" t="s">
        <v>169</v>
      </c>
      <c r="C113" s="22"/>
      <c r="D113" s="19" t="s">
        <v>126</v>
      </c>
      <c r="E113" s="19" t="s">
        <v>60</v>
      </c>
      <c r="F113" s="20">
        <v>10.851340500000001</v>
      </c>
      <c r="G113" s="20">
        <v>11.344583249999999</v>
      </c>
      <c r="H113" s="21">
        <v>12.33106875</v>
      </c>
    </row>
    <row r="114" spans="2:8" ht="22.5" x14ac:dyDescent="0.2">
      <c r="B114" s="17" t="s">
        <v>170</v>
      </c>
      <c r="C114" s="22"/>
      <c r="D114" s="19" t="s">
        <v>126</v>
      </c>
      <c r="E114" s="19" t="s">
        <v>60</v>
      </c>
      <c r="F114" s="20">
        <v>11.849409000000003</v>
      </c>
      <c r="G114" s="20">
        <v>12.388018500000001</v>
      </c>
      <c r="H114" s="21">
        <v>13.465237500000002</v>
      </c>
    </row>
    <row r="115" spans="2:8" ht="22.5" x14ac:dyDescent="0.2">
      <c r="B115" s="17" t="s">
        <v>171</v>
      </c>
      <c r="C115" s="22"/>
      <c r="D115" s="19" t="s">
        <v>126</v>
      </c>
      <c r="E115" s="19" t="s">
        <v>60</v>
      </c>
      <c r="F115" s="20">
        <v>12.635122500000001</v>
      </c>
      <c r="G115" s="20">
        <v>13.209446249999999</v>
      </c>
      <c r="H115" s="21">
        <v>14.35809375</v>
      </c>
    </row>
    <row r="116" spans="2:8" ht="22.5" x14ac:dyDescent="0.2">
      <c r="B116" s="17" t="s">
        <v>172</v>
      </c>
      <c r="C116" s="23"/>
      <c r="D116" s="19" t="s">
        <v>126</v>
      </c>
      <c r="E116" s="19" t="s">
        <v>60</v>
      </c>
      <c r="F116" s="20">
        <v>13.463307</v>
      </c>
      <c r="G116" s="20">
        <v>14.075275499999998</v>
      </c>
      <c r="H116" s="21">
        <v>15.299212499999999</v>
      </c>
    </row>
    <row r="117" spans="2:8" ht="22.5" x14ac:dyDescent="0.2">
      <c r="B117" s="17" t="s">
        <v>173</v>
      </c>
      <c r="C117" s="18"/>
      <c r="D117" s="19" t="s">
        <v>126</v>
      </c>
      <c r="E117" s="19" t="s">
        <v>60</v>
      </c>
      <c r="F117" s="20">
        <v>6.1689127500000005</v>
      </c>
      <c r="G117" s="20">
        <v>6.4493178749999993</v>
      </c>
      <c r="H117" s="21">
        <v>7.0101281250000005</v>
      </c>
    </row>
    <row r="118" spans="2:8" ht="22.5" x14ac:dyDescent="0.2">
      <c r="B118" s="17" t="s">
        <v>174</v>
      </c>
      <c r="C118" s="22"/>
      <c r="D118" s="19" t="s">
        <v>126</v>
      </c>
      <c r="E118" s="19" t="s">
        <v>60</v>
      </c>
      <c r="F118" s="20">
        <v>6.8272132500000007</v>
      </c>
      <c r="G118" s="20">
        <v>7.1375411249999994</v>
      </c>
      <c r="H118" s="21">
        <v>7.7581968749999994</v>
      </c>
    </row>
    <row r="119" spans="2:8" ht="22.5" x14ac:dyDescent="0.2">
      <c r="B119" s="17" t="s">
        <v>175</v>
      </c>
      <c r="C119" s="22"/>
      <c r="D119" s="19" t="s">
        <v>126</v>
      </c>
      <c r="E119" s="19" t="s">
        <v>60</v>
      </c>
      <c r="F119" s="20">
        <v>7.517367000000001</v>
      </c>
      <c r="G119" s="20">
        <v>7.8590655000000007</v>
      </c>
      <c r="H119" s="21">
        <v>8.542462500000001</v>
      </c>
    </row>
    <row r="120" spans="2:8" ht="22.5" x14ac:dyDescent="0.2">
      <c r="B120" s="17" t="s">
        <v>176</v>
      </c>
      <c r="C120" s="22"/>
      <c r="D120" s="19" t="s">
        <v>126</v>
      </c>
      <c r="E120" s="19" t="s">
        <v>60</v>
      </c>
      <c r="F120" s="20">
        <v>7.6235445000000013</v>
      </c>
      <c r="G120" s="20">
        <v>7.9700692499999999</v>
      </c>
      <c r="H120" s="21">
        <v>8.6631187500000006</v>
      </c>
    </row>
    <row r="121" spans="2:8" ht="22.5" x14ac:dyDescent="0.2">
      <c r="B121" s="17" t="s">
        <v>177</v>
      </c>
      <c r="C121" s="22"/>
      <c r="D121" s="19" t="s">
        <v>126</v>
      </c>
      <c r="E121" s="19" t="s">
        <v>60</v>
      </c>
      <c r="F121" s="20">
        <v>7.9845479999999993</v>
      </c>
      <c r="G121" s="20">
        <v>8.3474819999999976</v>
      </c>
      <c r="H121" s="21">
        <v>9.0733499999999996</v>
      </c>
    </row>
    <row r="122" spans="2:8" ht="22.5" x14ac:dyDescent="0.2">
      <c r="B122" s="17" t="s">
        <v>178</v>
      </c>
      <c r="C122" s="22"/>
      <c r="D122" s="19" t="s">
        <v>126</v>
      </c>
      <c r="E122" s="19" t="s">
        <v>60</v>
      </c>
      <c r="F122" s="20">
        <v>8.5260532500000004</v>
      </c>
      <c r="G122" s="20">
        <v>8.9136011249999978</v>
      </c>
      <c r="H122" s="21">
        <v>9.6886968749999998</v>
      </c>
    </row>
    <row r="123" spans="2:8" ht="22.5" x14ac:dyDescent="0.2">
      <c r="B123" s="17" t="s">
        <v>179</v>
      </c>
      <c r="C123" s="22"/>
      <c r="D123" s="19" t="s">
        <v>126</v>
      </c>
      <c r="E123" s="19" t="s">
        <v>60</v>
      </c>
      <c r="F123" s="20">
        <v>8.8658212499999998</v>
      </c>
      <c r="G123" s="20">
        <v>9.2688131249999977</v>
      </c>
      <c r="H123" s="21">
        <v>10.074796874999999</v>
      </c>
    </row>
    <row r="124" spans="2:8" ht="22.5" x14ac:dyDescent="0.2">
      <c r="B124" s="17" t="s">
        <v>180</v>
      </c>
      <c r="C124" s="22"/>
      <c r="D124" s="19" t="s">
        <v>126</v>
      </c>
      <c r="E124" s="19" t="s">
        <v>60</v>
      </c>
      <c r="F124" s="20">
        <v>9.5347395000000024</v>
      </c>
      <c r="G124" s="20">
        <v>9.9681367500000011</v>
      </c>
      <c r="H124" s="21">
        <v>10.834931250000002</v>
      </c>
    </row>
    <row r="125" spans="2:8" ht="22.5" x14ac:dyDescent="0.2">
      <c r="B125" s="17" t="s">
        <v>181</v>
      </c>
      <c r="C125" s="22"/>
      <c r="D125" s="19" t="s">
        <v>126</v>
      </c>
      <c r="E125" s="19" t="s">
        <v>60</v>
      </c>
      <c r="F125" s="20">
        <v>10.19304</v>
      </c>
      <c r="G125" s="20">
        <v>10.656359999999998</v>
      </c>
      <c r="H125" s="21">
        <v>11.582999999999998</v>
      </c>
    </row>
    <row r="126" spans="2:8" ht="22.5" x14ac:dyDescent="0.2">
      <c r="B126" s="17" t="s">
        <v>182</v>
      </c>
      <c r="C126" s="23"/>
      <c r="D126" s="19" t="s">
        <v>126</v>
      </c>
      <c r="E126" s="19" t="s">
        <v>60</v>
      </c>
      <c r="F126" s="20">
        <v>10.8088695</v>
      </c>
      <c r="G126" s="20">
        <v>11.30018175</v>
      </c>
      <c r="H126" s="21">
        <v>12.28280625</v>
      </c>
    </row>
    <row r="127" spans="2:8" ht="22.5" x14ac:dyDescent="0.2">
      <c r="B127" s="17" t="s">
        <v>183</v>
      </c>
      <c r="C127" s="25"/>
      <c r="D127" s="26" t="s">
        <v>126</v>
      </c>
      <c r="E127" s="26" t="s">
        <v>60</v>
      </c>
      <c r="F127" s="20">
        <v>8.086478399999999</v>
      </c>
      <c r="G127" s="20">
        <v>8.4540455999999988</v>
      </c>
      <c r="H127" s="21">
        <v>9.1891799999999986</v>
      </c>
    </row>
    <row r="128" spans="2:8" ht="22.5" x14ac:dyDescent="0.2">
      <c r="B128" s="17" t="s">
        <v>184</v>
      </c>
      <c r="C128" s="22"/>
      <c r="D128" s="19" t="s">
        <v>126</v>
      </c>
      <c r="E128" s="19" t="s">
        <v>60</v>
      </c>
      <c r="F128" s="20">
        <v>9.8594495999999996</v>
      </c>
      <c r="G128" s="20">
        <v>10.307606399999997</v>
      </c>
      <c r="H128" s="21">
        <v>11.203919999999998</v>
      </c>
    </row>
    <row r="129" spans="2:8" ht="22.5" x14ac:dyDescent="0.2">
      <c r="B129" s="17" t="s">
        <v>185</v>
      </c>
      <c r="C129" s="22"/>
      <c r="D129" s="19" t="s">
        <v>126</v>
      </c>
      <c r="E129" s="19" t="s">
        <v>60</v>
      </c>
      <c r="F129" s="20">
        <v>11.059448400000003</v>
      </c>
      <c r="G129" s="20">
        <v>11.562150600000001</v>
      </c>
      <c r="H129" s="21">
        <v>12.567555000000002</v>
      </c>
    </row>
    <row r="130" spans="2:8" ht="22.5" x14ac:dyDescent="0.2">
      <c r="B130" s="17" t="s">
        <v>186</v>
      </c>
      <c r="C130" s="22"/>
      <c r="D130" s="19" t="s">
        <v>126</v>
      </c>
      <c r="E130" s="19" t="s">
        <v>60</v>
      </c>
      <c r="F130" s="20">
        <v>11.783772000000001</v>
      </c>
      <c r="G130" s="20">
        <v>12.319397999999998</v>
      </c>
      <c r="H130" s="21">
        <v>13.390649999999999</v>
      </c>
    </row>
    <row r="131" spans="2:8" x14ac:dyDescent="0.2">
      <c r="B131" s="17">
        <v>9</v>
      </c>
      <c r="C131" s="23"/>
      <c r="D131" s="19" t="s">
        <v>126</v>
      </c>
      <c r="E131" s="19" t="s">
        <v>60</v>
      </c>
      <c r="F131" s="20">
        <v>13.243230000000002</v>
      </c>
      <c r="G131" s="20">
        <v>13.845195</v>
      </c>
      <c r="H131" s="21">
        <v>15.049125</v>
      </c>
    </row>
    <row r="132" spans="2:8" ht="22.5" x14ac:dyDescent="0.2">
      <c r="B132" s="17" t="s">
        <v>187</v>
      </c>
      <c r="C132" s="18"/>
      <c r="D132" s="19" t="s">
        <v>126</v>
      </c>
      <c r="E132" s="19" t="s">
        <v>60</v>
      </c>
      <c r="F132" s="20">
        <v>3.8648610000000003</v>
      </c>
      <c r="G132" s="20">
        <v>4.0405365</v>
      </c>
      <c r="H132" s="21">
        <v>4.3918875000000002</v>
      </c>
    </row>
    <row r="133" spans="2:8" ht="22.5" x14ac:dyDescent="0.2">
      <c r="B133" s="17" t="s">
        <v>188</v>
      </c>
      <c r="C133" s="22"/>
      <c r="D133" s="19" t="s">
        <v>126</v>
      </c>
      <c r="E133" s="19" t="s">
        <v>60</v>
      </c>
      <c r="F133" s="20">
        <v>4.3320420000000004</v>
      </c>
      <c r="G133" s="20">
        <v>4.5289529999999996</v>
      </c>
      <c r="H133" s="21">
        <v>4.9227750000000006</v>
      </c>
    </row>
    <row r="134" spans="2:8" ht="22.5" x14ac:dyDescent="0.2">
      <c r="B134" s="17" t="s">
        <v>189</v>
      </c>
      <c r="C134" s="22"/>
      <c r="D134" s="19" t="s">
        <v>126</v>
      </c>
      <c r="E134" s="19" t="s">
        <v>60</v>
      </c>
      <c r="F134" s="20">
        <v>4.8098407500000002</v>
      </c>
      <c r="G134" s="20">
        <v>5.0284698749999999</v>
      </c>
      <c r="H134" s="21">
        <v>5.465728125</v>
      </c>
    </row>
    <row r="135" spans="2:8" ht="22.5" x14ac:dyDescent="0.2">
      <c r="B135" s="17" t="s">
        <v>190</v>
      </c>
      <c r="C135" s="22"/>
      <c r="D135" s="19" t="s">
        <v>126</v>
      </c>
      <c r="E135" s="19" t="s">
        <v>60</v>
      </c>
      <c r="F135" s="20">
        <v>5.2770217499999994</v>
      </c>
      <c r="G135" s="20">
        <v>5.5168863749999986</v>
      </c>
      <c r="H135" s="21">
        <v>5.9966156249999987</v>
      </c>
    </row>
    <row r="136" spans="2:8" ht="22.5" x14ac:dyDescent="0.2">
      <c r="B136" s="17" t="s">
        <v>191</v>
      </c>
      <c r="C136" s="22"/>
      <c r="D136" s="19" t="s">
        <v>126</v>
      </c>
      <c r="E136" s="19" t="s">
        <v>60</v>
      </c>
      <c r="F136" s="20">
        <v>5.5106122500000012</v>
      </c>
      <c r="G136" s="20">
        <v>5.7610946250000001</v>
      </c>
      <c r="H136" s="21">
        <v>6.2620593750000006</v>
      </c>
    </row>
    <row r="137" spans="2:8" ht="22.5" x14ac:dyDescent="0.2">
      <c r="B137" s="17" t="s">
        <v>192</v>
      </c>
      <c r="C137" s="22"/>
      <c r="D137" s="19" t="s">
        <v>126</v>
      </c>
      <c r="E137" s="19" t="s">
        <v>60</v>
      </c>
      <c r="F137" s="20">
        <v>6.7104180000000007</v>
      </c>
      <c r="G137" s="20">
        <v>7.0154369999999995</v>
      </c>
      <c r="H137" s="21">
        <v>7.6254750000000007</v>
      </c>
    </row>
    <row r="138" spans="2:8" ht="22.5" x14ac:dyDescent="0.2">
      <c r="B138" s="17" t="s">
        <v>193</v>
      </c>
      <c r="C138" s="22"/>
      <c r="D138" s="19" t="s">
        <v>126</v>
      </c>
      <c r="E138" s="19" t="s">
        <v>60</v>
      </c>
      <c r="F138" s="20">
        <v>7.8783704999999999</v>
      </c>
      <c r="G138" s="20">
        <v>8.2364782499999993</v>
      </c>
      <c r="H138" s="21">
        <v>8.9526937499999999</v>
      </c>
    </row>
    <row r="139" spans="2:8" ht="22.5" x14ac:dyDescent="0.2">
      <c r="B139" s="17" t="s">
        <v>194</v>
      </c>
      <c r="C139" s="22"/>
      <c r="D139" s="19" t="s">
        <v>126</v>
      </c>
      <c r="E139" s="19" t="s">
        <v>60</v>
      </c>
      <c r="F139" s="20">
        <v>9.1100295000000013</v>
      </c>
      <c r="G139" s="20">
        <v>9.5241217499999991</v>
      </c>
      <c r="H139" s="21">
        <v>10.352306250000002</v>
      </c>
    </row>
    <row r="140" spans="2:8" ht="22.5" x14ac:dyDescent="0.2">
      <c r="B140" s="17" t="s">
        <v>195</v>
      </c>
      <c r="C140" s="23"/>
      <c r="D140" s="19" t="s">
        <v>126</v>
      </c>
      <c r="E140" s="19" t="s">
        <v>60</v>
      </c>
      <c r="F140" s="20">
        <v>10.596514500000001</v>
      </c>
      <c r="G140" s="20">
        <v>11.07817425</v>
      </c>
      <c r="H140" s="21">
        <v>12.041493750000001</v>
      </c>
    </row>
    <row r="141" spans="2:8" ht="32.25" customHeight="1" x14ac:dyDescent="0.2">
      <c r="B141" s="17" t="s">
        <v>196</v>
      </c>
      <c r="C141" s="27"/>
      <c r="D141" s="19" t="s">
        <v>126</v>
      </c>
      <c r="E141" s="19" t="s">
        <v>60</v>
      </c>
      <c r="F141" s="20">
        <v>8.9703900000000001</v>
      </c>
      <c r="G141" s="20">
        <v>9.3781349999999986</v>
      </c>
      <c r="H141" s="21">
        <v>10.193624999999999</v>
      </c>
    </row>
    <row r="142" spans="2:8" x14ac:dyDescent="0.2">
      <c r="B142" s="28"/>
      <c r="C142" s="28"/>
      <c r="D142" s="28"/>
      <c r="E142" s="28"/>
      <c r="F142" s="20">
        <v>0</v>
      </c>
      <c r="G142" s="20">
        <v>0</v>
      </c>
      <c r="H142" s="21">
        <v>0</v>
      </c>
    </row>
    <row r="143" spans="2:8" x14ac:dyDescent="0.2">
      <c r="B143" s="29" t="s">
        <v>197</v>
      </c>
      <c r="C143" s="100"/>
      <c r="D143" s="30"/>
      <c r="E143" s="30" t="s">
        <v>198</v>
      </c>
      <c r="F143" s="20">
        <v>3.9840893399999993</v>
      </c>
      <c r="G143" s="20">
        <v>4.1651843099999981</v>
      </c>
      <c r="H143" s="21">
        <v>4.5273742499999985</v>
      </c>
    </row>
    <row r="144" spans="2:8" x14ac:dyDescent="0.2">
      <c r="B144" s="29" t="s">
        <v>199</v>
      </c>
      <c r="C144" s="100"/>
      <c r="D144" s="30"/>
      <c r="E144" s="30" t="s">
        <v>200</v>
      </c>
      <c r="F144" s="20">
        <v>4.5489975299999994</v>
      </c>
      <c r="G144" s="20">
        <v>4.7557701449999987</v>
      </c>
      <c r="H144" s="21">
        <v>5.1693153749999983</v>
      </c>
    </row>
    <row r="145" spans="2:8" x14ac:dyDescent="0.2">
      <c r="B145" s="29" t="s">
        <v>201</v>
      </c>
      <c r="C145" s="100"/>
      <c r="D145" s="30"/>
      <c r="E145" s="30" t="s">
        <v>202</v>
      </c>
      <c r="F145" s="20">
        <v>5.158503735</v>
      </c>
      <c r="G145" s="20">
        <v>5.3929811774999994</v>
      </c>
      <c r="H145" s="21">
        <v>5.8619360624999999</v>
      </c>
    </row>
    <row r="146" spans="2:8" x14ac:dyDescent="0.2">
      <c r="B146" s="29" t="s">
        <v>203</v>
      </c>
      <c r="C146" s="100"/>
      <c r="D146" s="30"/>
      <c r="E146" s="30" t="s">
        <v>204</v>
      </c>
      <c r="F146" s="20">
        <v>5.6044838850000005</v>
      </c>
      <c r="G146" s="20">
        <v>5.8592331524999999</v>
      </c>
      <c r="H146" s="21">
        <v>6.3687316875000004</v>
      </c>
    </row>
    <row r="147" spans="2:8" x14ac:dyDescent="0.2">
      <c r="B147" s="29" t="s">
        <v>205</v>
      </c>
      <c r="C147" s="100"/>
      <c r="D147" s="30"/>
      <c r="E147" s="30" t="s">
        <v>206</v>
      </c>
      <c r="F147" s="20">
        <v>6.7640322749999999</v>
      </c>
      <c r="G147" s="20">
        <v>7.0714882874999985</v>
      </c>
      <c r="H147" s="21">
        <v>7.6864003124999991</v>
      </c>
    </row>
    <row r="148" spans="2:8" x14ac:dyDescent="0.2">
      <c r="B148" s="29" t="s">
        <v>207</v>
      </c>
      <c r="C148" s="100"/>
      <c r="D148" s="30"/>
      <c r="E148" s="30" t="s">
        <v>208</v>
      </c>
      <c r="F148" s="20">
        <v>7.1654144099999995</v>
      </c>
      <c r="G148" s="20">
        <v>7.491115064999998</v>
      </c>
      <c r="H148" s="21">
        <v>8.1425163749999978</v>
      </c>
    </row>
    <row r="149" spans="2:8" x14ac:dyDescent="0.2">
      <c r="B149" s="29" t="s">
        <v>209</v>
      </c>
      <c r="C149" s="100"/>
      <c r="D149" s="30"/>
      <c r="E149" s="30" t="s">
        <v>210</v>
      </c>
      <c r="F149" s="20">
        <v>7.8641166450000002</v>
      </c>
      <c r="G149" s="20">
        <v>8.2215764924999988</v>
      </c>
      <c r="H149" s="21">
        <v>8.9364961874999995</v>
      </c>
    </row>
    <row r="150" spans="2:8" ht="12.75" thickBot="1" x14ac:dyDescent="0.25">
      <c r="B150" s="32" t="s">
        <v>211</v>
      </c>
      <c r="C150" s="101"/>
      <c r="D150" s="33"/>
      <c r="E150" s="34" t="s">
        <v>212</v>
      </c>
      <c r="F150" s="35">
        <v>9.5737072199999993</v>
      </c>
      <c r="G150" s="35">
        <v>10.008875729999998</v>
      </c>
      <c r="H150" s="36">
        <v>10.879212749999997</v>
      </c>
    </row>
    <row r="151" spans="2:8" ht="15.75" thickBot="1" x14ac:dyDescent="0.3">
      <c r="B151" s="89" t="s">
        <v>271</v>
      </c>
      <c r="C151" s="92"/>
      <c r="D151" s="92"/>
      <c r="E151" s="92"/>
      <c r="F151" s="92"/>
      <c r="G151" s="92"/>
      <c r="H151" s="102"/>
    </row>
  </sheetData>
  <mergeCells count="4">
    <mergeCell ref="C143:C150"/>
    <mergeCell ref="B2:H2"/>
    <mergeCell ref="B69:H69"/>
    <mergeCell ref="B151:H151"/>
  </mergeCells>
  <pageMargins left="0.70866141732283472" right="0.70866141732283472" top="0.74803149606299213" bottom="0.74803149606299213" header="0.31496062992125984" footer="0.31496062992125984"/>
  <pageSetup paperSize="9" scale="58" fitToHeight="4" orientation="landscape" verticalDpi="0" r:id="rId1"/>
  <rowBreaks count="3" manualBreakCount="3">
    <brk id="45" max="16383" man="1"/>
    <brk id="88" max="16383" man="1"/>
    <brk id="1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opLeftCell="A2" zoomScaleNormal="100" workbookViewId="0">
      <selection activeCell="L18" sqref="L18"/>
    </sheetView>
  </sheetViews>
  <sheetFormatPr defaultRowHeight="15" x14ac:dyDescent="0.25"/>
  <cols>
    <col min="1" max="1" width="3.140625" customWidth="1"/>
    <col min="2" max="2" width="36.5703125" style="2" customWidth="1"/>
    <col min="3" max="3" width="12.5703125" customWidth="1"/>
    <col min="4" max="4" width="13" customWidth="1"/>
    <col min="5" max="5" width="12.7109375" customWidth="1"/>
    <col min="6" max="6" width="11" bestFit="1" customWidth="1"/>
    <col min="7" max="7" width="11.5703125" customWidth="1"/>
  </cols>
  <sheetData>
    <row r="1" spans="2:8" ht="15.75" thickBot="1" x14ac:dyDescent="0.3"/>
    <row r="2" spans="2:8" ht="15.75" thickBot="1" x14ac:dyDescent="0.3">
      <c r="B2" s="89" t="s">
        <v>271</v>
      </c>
      <c r="C2" s="92"/>
      <c r="D2" s="92"/>
      <c r="E2" s="92"/>
      <c r="F2" s="92"/>
      <c r="G2" s="91"/>
      <c r="H2" s="7"/>
    </row>
    <row r="3" spans="2:8" ht="19.5" thickBot="1" x14ac:dyDescent="0.3">
      <c r="B3" s="106" t="s">
        <v>213</v>
      </c>
      <c r="C3" s="107"/>
      <c r="D3" s="107"/>
      <c r="E3" s="107"/>
      <c r="F3" s="107"/>
      <c r="G3" s="108"/>
    </row>
    <row r="4" spans="2:8" ht="25.5" x14ac:dyDescent="0.25">
      <c r="B4" s="8" t="s">
        <v>0</v>
      </c>
      <c r="C4" s="9" t="s">
        <v>225</v>
      </c>
      <c r="D4" s="9" t="s">
        <v>2</v>
      </c>
      <c r="E4" s="10" t="s">
        <v>226</v>
      </c>
      <c r="F4" s="10" t="s">
        <v>223</v>
      </c>
      <c r="G4" s="10" t="s">
        <v>224</v>
      </c>
    </row>
    <row r="5" spans="2:8" ht="25.5" x14ac:dyDescent="0.25">
      <c r="B5" s="11" t="s">
        <v>214</v>
      </c>
      <c r="C5" s="12" t="s">
        <v>215</v>
      </c>
      <c r="D5" s="13" t="s">
        <v>216</v>
      </c>
      <c r="E5" s="14">
        <v>148.14814814814815</v>
      </c>
      <c r="F5" s="14">
        <f>E5*1.15</f>
        <v>170.37037037037035</v>
      </c>
      <c r="G5" s="15">
        <v>200</v>
      </c>
    </row>
    <row r="6" spans="2:8" ht="25.5" x14ac:dyDescent="0.25">
      <c r="B6" s="11" t="s">
        <v>217</v>
      </c>
      <c r="C6" s="12" t="s">
        <v>215</v>
      </c>
      <c r="D6" s="13" t="s">
        <v>216</v>
      </c>
      <c r="E6" s="14">
        <v>200</v>
      </c>
      <c r="F6" s="14">
        <f t="shared" ref="F6:F11" si="0">E6*1.15</f>
        <v>229.99999999999997</v>
      </c>
      <c r="G6" s="15">
        <v>270</v>
      </c>
    </row>
    <row r="7" spans="2:8" ht="25.5" x14ac:dyDescent="0.25">
      <c r="B7" s="11" t="s">
        <v>218</v>
      </c>
      <c r="C7" s="12" t="s">
        <v>215</v>
      </c>
      <c r="D7" s="13" t="s">
        <v>216</v>
      </c>
      <c r="E7" s="14">
        <v>281.48148148148147</v>
      </c>
      <c r="F7" s="14">
        <f t="shared" si="0"/>
        <v>323.70370370370364</v>
      </c>
      <c r="G7" s="15">
        <v>380</v>
      </c>
    </row>
    <row r="8" spans="2:8" ht="25.5" x14ac:dyDescent="0.25">
      <c r="B8" s="11" t="s">
        <v>219</v>
      </c>
      <c r="C8" s="12" t="s">
        <v>215</v>
      </c>
      <c r="D8" s="13" t="s">
        <v>216</v>
      </c>
      <c r="E8" s="14">
        <v>340.7407407407407</v>
      </c>
      <c r="F8" s="14">
        <f t="shared" si="0"/>
        <v>391.85185185185179</v>
      </c>
      <c r="G8" s="15">
        <v>460</v>
      </c>
    </row>
    <row r="9" spans="2:8" ht="25.5" x14ac:dyDescent="0.25">
      <c r="B9" s="11" t="s">
        <v>220</v>
      </c>
      <c r="C9" s="12" t="s">
        <v>215</v>
      </c>
      <c r="D9" s="13" t="s">
        <v>216</v>
      </c>
      <c r="E9" s="14">
        <v>555.55555555555554</v>
      </c>
      <c r="F9" s="14">
        <f t="shared" si="0"/>
        <v>638.8888888888888</v>
      </c>
      <c r="G9" s="15">
        <v>750</v>
      </c>
    </row>
    <row r="10" spans="2:8" ht="25.5" x14ac:dyDescent="0.25">
      <c r="B10" s="11" t="s">
        <v>221</v>
      </c>
      <c r="C10" s="12" t="s">
        <v>215</v>
      </c>
      <c r="D10" s="13" t="s">
        <v>216</v>
      </c>
      <c r="E10" s="14">
        <v>755.55555555555554</v>
      </c>
      <c r="F10" s="14">
        <f t="shared" si="0"/>
        <v>868.8888888888888</v>
      </c>
      <c r="G10" s="15">
        <v>1020</v>
      </c>
    </row>
    <row r="11" spans="2:8" ht="26.25" thickBot="1" x14ac:dyDescent="0.3">
      <c r="B11" s="11" t="s">
        <v>222</v>
      </c>
      <c r="C11" s="12" t="s">
        <v>215</v>
      </c>
      <c r="D11" s="13" t="s">
        <v>216</v>
      </c>
      <c r="E11" s="14">
        <v>955.55555555555554</v>
      </c>
      <c r="F11" s="14">
        <f t="shared" si="0"/>
        <v>1098.8888888888887</v>
      </c>
      <c r="G11" s="15">
        <v>1290</v>
      </c>
    </row>
    <row r="12" spans="2:8" ht="15.75" thickBot="1" x14ac:dyDescent="0.3">
      <c r="B12" s="89" t="s">
        <v>271</v>
      </c>
      <c r="C12" s="92"/>
      <c r="D12" s="92"/>
      <c r="E12" s="92"/>
      <c r="F12" s="92"/>
      <c r="G12" s="91"/>
      <c r="H12" s="7"/>
    </row>
  </sheetData>
  <mergeCells count="3">
    <mergeCell ref="B3:G3"/>
    <mergeCell ref="B12:G12"/>
    <mergeCell ref="B2:G2"/>
  </mergeCells>
  <pageMargins left="0.7" right="0.7" top="0.75" bottom="0.75" header="0.3" footer="0.3"/>
  <pageSetup paperSize="9" scale="8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D9"/>
    </sheetView>
  </sheetViews>
  <sheetFormatPr defaultRowHeight="15" x14ac:dyDescent="0.25"/>
  <cols>
    <col min="1" max="1" width="11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Опт прайс</vt:lpstr>
      <vt:lpstr>Дюбеля</vt:lpstr>
      <vt:lpstr>Опоры</vt:lpstr>
      <vt:lpstr>Лист1</vt:lpstr>
      <vt:lpstr>'Опт прайс'!klipsa</vt:lpstr>
      <vt:lpstr>'Опт прайс'!Область_печати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RePack by Diakov</cp:lastModifiedBy>
  <cp:lastPrinted>2018-06-25T07:10:00Z</cp:lastPrinted>
  <dcterms:created xsi:type="dcterms:W3CDTF">2017-09-04T13:01:20Z</dcterms:created>
  <dcterms:modified xsi:type="dcterms:W3CDTF">2019-04-09T10:23:56Z</dcterms:modified>
</cp:coreProperties>
</file>